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медицина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<sst xmlns="http://schemas.openxmlformats.org/spreadsheetml/2006/main" count="289" uniqueCount="201">
  <si>
    <t>№</t>
  </si>
  <si>
    <t>Ф. И. курсанта</t>
  </si>
  <si>
    <t>Результат</t>
  </si>
  <si>
    <t>Очки</t>
  </si>
  <si>
    <t>Стародубцев Андрей</t>
  </si>
  <si>
    <t>Кайзер Денис</t>
  </si>
  <si>
    <t>Янкин Александр</t>
  </si>
  <si>
    <t>Сывороткин Юрий</t>
  </si>
  <si>
    <t>Яблочкина Анастасия</t>
  </si>
  <si>
    <t>Александров Вячеслав</t>
  </si>
  <si>
    <t>Якунин Артем</t>
  </si>
  <si>
    <t>итог</t>
  </si>
  <si>
    <t>4 место</t>
  </si>
  <si>
    <t>5 место</t>
  </si>
  <si>
    <t>6 место</t>
  </si>
  <si>
    <t>7 место</t>
  </si>
  <si>
    <t>село Топчиха</t>
  </si>
  <si>
    <t>вч 63753</t>
  </si>
  <si>
    <t>Гл. судья                                           К.К Эллер</t>
  </si>
  <si>
    <t>Гл. секретарь                                        А.И.Николайчик</t>
  </si>
  <si>
    <t>Штергер Анастасия</t>
  </si>
  <si>
    <t>Куталов Константин</t>
  </si>
  <si>
    <t>Гусев Никита</t>
  </si>
  <si>
    <t>Косолапов Игорь</t>
  </si>
  <si>
    <t>Аброськин Илья</t>
  </si>
  <si>
    <t>Аниканова Анастасия</t>
  </si>
  <si>
    <t>Замятина Элика</t>
  </si>
  <si>
    <t>Коротких Никита</t>
  </si>
  <si>
    <t>Коваль Сергей</t>
  </si>
  <si>
    <t>Борисова Наталья</t>
  </si>
  <si>
    <t>Ащеулов Евгений</t>
  </si>
  <si>
    <t>Кайзер Андрей</t>
  </si>
  <si>
    <t>Кригер Евгения</t>
  </si>
  <si>
    <t>Курило Евгений</t>
  </si>
  <si>
    <t>Шереметов Антон</t>
  </si>
  <si>
    <t>Скиба Вера</t>
  </si>
  <si>
    <t>Кульшитский Павел</t>
  </si>
  <si>
    <t>Харин Илья</t>
  </si>
  <si>
    <t>Клюев Роман</t>
  </si>
  <si>
    <t>Вершинина Татьяна</t>
  </si>
  <si>
    <t>Ласковый Константин</t>
  </si>
  <si>
    <t>Кауль Денис</t>
  </si>
  <si>
    <t>Черепанов Александр</t>
  </si>
  <si>
    <t>Илларионов Владислав</t>
  </si>
  <si>
    <t>Лобанов Максим</t>
  </si>
  <si>
    <t>Ворковенко Анна</t>
  </si>
  <si>
    <t>Губин Алексей</t>
  </si>
  <si>
    <t>Габдулин Игорь</t>
  </si>
  <si>
    <t>Кроль Дмитрий</t>
  </si>
  <si>
    <t>Рындин Вадим</t>
  </si>
  <si>
    <t>Прищепа Егор</t>
  </si>
  <si>
    <t>Бардакова Александра</t>
  </si>
  <si>
    <t>Верзилов Василий</t>
  </si>
  <si>
    <t>Гандзюк Роман</t>
  </si>
  <si>
    <t>Трембач Александр</t>
  </si>
  <si>
    <t>Темникова Анастасия</t>
  </si>
  <si>
    <t>Кузнецлв Федор</t>
  </si>
  <si>
    <t>Макаров Петр</t>
  </si>
  <si>
    <t>Кравцив Павел</t>
  </si>
  <si>
    <t>Гавшин Сергей</t>
  </si>
  <si>
    <t>Плешаков Артём</t>
  </si>
  <si>
    <t>Стародубцев Владимир</t>
  </si>
  <si>
    <t>Коновалов Андрей</t>
  </si>
  <si>
    <t>Желанов Александр</t>
  </si>
  <si>
    <t>Петренко Дмитрий</t>
  </si>
  <si>
    <t>Ниренберг Егор</t>
  </si>
  <si>
    <t>Ганова Маргарита</t>
  </si>
  <si>
    <t>Плотникова Валентина</t>
  </si>
  <si>
    <t>Командный итоговый протокол на 1000 м</t>
  </si>
  <si>
    <t>3:37.10</t>
  </si>
  <si>
    <t>3:27.17</t>
  </si>
  <si>
    <t>3:10.99</t>
  </si>
  <si>
    <t>3:13.83</t>
  </si>
  <si>
    <t>3:42.10</t>
  </si>
  <si>
    <t>3:27.41</t>
  </si>
  <si>
    <t>3:39.12</t>
  </si>
  <si>
    <t>4:06.45</t>
  </si>
  <si>
    <t>3:41.60</t>
  </si>
  <si>
    <t>4:25.68</t>
  </si>
  <si>
    <t>3:57.51</t>
  </si>
  <si>
    <t>3:20.57</t>
  </si>
  <si>
    <t>3:59.24</t>
  </si>
  <si>
    <t>3:51.71</t>
  </si>
  <si>
    <t>3:51.88</t>
  </si>
  <si>
    <t>4:40.45</t>
  </si>
  <si>
    <t>4:10.95</t>
  </si>
  <si>
    <t>4:55.45</t>
  </si>
  <si>
    <t>3:16.07</t>
  </si>
  <si>
    <t>3:34.04</t>
  </si>
  <si>
    <t>3:16.86</t>
  </si>
  <si>
    <t>3:31.96</t>
  </si>
  <si>
    <t>3:22.15</t>
  </si>
  <si>
    <t>3:35.79</t>
  </si>
  <si>
    <t>Смолкин Степан</t>
  </si>
  <si>
    <t>3:38.67</t>
  </si>
  <si>
    <t>4:08.26</t>
  </si>
  <si>
    <t>4:08.96</t>
  </si>
  <si>
    <t>3:18.63</t>
  </si>
  <si>
    <t>3:32.95</t>
  </si>
  <si>
    <t>3:56.53</t>
  </si>
  <si>
    <t>3:50.20</t>
  </si>
  <si>
    <t>3:31.97</t>
  </si>
  <si>
    <t>3:42.82</t>
  </si>
  <si>
    <t>3:49.36</t>
  </si>
  <si>
    <t>4:07.13</t>
  </si>
  <si>
    <t>3:54.69</t>
  </si>
  <si>
    <t>3:48.78</t>
  </si>
  <si>
    <t>4:36.94</t>
  </si>
  <si>
    <t>3:27.60</t>
  </si>
  <si>
    <t>4:05.09</t>
  </si>
  <si>
    <t>4:01.25</t>
  </si>
  <si>
    <t>3:55.24</t>
  </si>
  <si>
    <t>3:28.80</t>
  </si>
  <si>
    <t>4:58.02</t>
  </si>
  <si>
    <t>4:28.78</t>
  </si>
  <si>
    <t>3:35.31.</t>
  </si>
  <si>
    <t>3:25.66</t>
  </si>
  <si>
    <t>3:40.25</t>
  </si>
  <si>
    <t>4:28.43</t>
  </si>
  <si>
    <t>3:47.19</t>
  </si>
  <si>
    <t>3:38.28</t>
  </si>
  <si>
    <t>3:43.22</t>
  </si>
  <si>
    <t>4:21.75</t>
  </si>
  <si>
    <t>4:35.28</t>
  </si>
  <si>
    <t>Покач Иван</t>
  </si>
  <si>
    <t>3:31.14</t>
  </si>
  <si>
    <t>Клабуков Степан</t>
  </si>
  <si>
    <t>3:51.07</t>
  </si>
  <si>
    <t>Свирин Александр</t>
  </si>
  <si>
    <t>Госсен Евгений</t>
  </si>
  <si>
    <t>4:10.87</t>
  </si>
  <si>
    <t>Цыбынюк Олег</t>
  </si>
  <si>
    <t>4:14.11</t>
  </si>
  <si>
    <t>Малко Данил</t>
  </si>
  <si>
    <t>3:51.33</t>
  </si>
  <si>
    <t>4:44.51</t>
  </si>
  <si>
    <t>Игнатенко Любовь</t>
  </si>
  <si>
    <t>4:45.10</t>
  </si>
  <si>
    <t>ВПК   БЕРКУТ</t>
  </si>
  <si>
    <t>ВПК  РАТИБОР</t>
  </si>
  <si>
    <t>ВПК  РУСИЧ</t>
  </si>
  <si>
    <t>ВПК  ВОИН</t>
  </si>
  <si>
    <t>ВПК  Десантник</t>
  </si>
  <si>
    <t>ВСК  Борец-48</t>
  </si>
  <si>
    <t>ВСК  Борец</t>
  </si>
  <si>
    <t>1 место</t>
  </si>
  <si>
    <t>2 место</t>
  </si>
  <si>
    <t>3 место</t>
  </si>
  <si>
    <t>Гл. секретарь                       А.И.Николайчик</t>
  </si>
  <si>
    <t>Кузнецов Федор</t>
  </si>
  <si>
    <t>Командный итоговый протокол на медицинскую подготовку (теория)</t>
  </si>
  <si>
    <t>ВПК "Русич"</t>
  </si>
  <si>
    <t>ВСК  "Борец"</t>
  </si>
  <si>
    <t>ВПК  "Ратибор"</t>
  </si>
  <si>
    <t>ВПК  "Воин"</t>
  </si>
  <si>
    <t>Плотников Константин</t>
  </si>
  <si>
    <t>Шпильман Александр</t>
  </si>
  <si>
    <t>Салманов Рамиль</t>
  </si>
  <si>
    <t>ВПК "Память"</t>
  </si>
  <si>
    <t>Маскаев Иван</t>
  </si>
  <si>
    <t>Смердов Егор</t>
  </si>
  <si>
    <t>Журба Егор</t>
  </si>
  <si>
    <t>Михайлюк Михаил</t>
  </si>
  <si>
    <t>Фадеев Александр</t>
  </si>
  <si>
    <t>Путинцев Александр</t>
  </si>
  <si>
    <t>Жигальцов Владислав</t>
  </si>
  <si>
    <t>Казицина Полина</t>
  </si>
  <si>
    <t>Пашенцева Дарина</t>
  </si>
  <si>
    <t>Малков Андрей</t>
  </si>
  <si>
    <t>Полосин Александр</t>
  </si>
  <si>
    <t>Цыплаков Максим</t>
  </si>
  <si>
    <t>Кистер Кристина</t>
  </si>
  <si>
    <t>Гулькин Владислав</t>
  </si>
  <si>
    <t>Епифанов Никита</t>
  </si>
  <si>
    <t>Мороз Артем</t>
  </si>
  <si>
    <t>Энгель Алексей</t>
  </si>
  <si>
    <t>Сидорова Анна</t>
  </si>
  <si>
    <t>Медведь Арина</t>
  </si>
  <si>
    <t>Бойченко Никита</t>
  </si>
  <si>
    <t>Иванов Павел</t>
  </si>
  <si>
    <t>Елизаров Никита</t>
  </si>
  <si>
    <t>Бехов Алексей</t>
  </si>
  <si>
    <t>Тюркина Елена</t>
  </si>
  <si>
    <t>Кукушкина Ольга</t>
  </si>
  <si>
    <t>Кауль Максим</t>
  </si>
  <si>
    <t>Зубко Константин</t>
  </si>
  <si>
    <t>Фищунов Василий</t>
  </si>
  <si>
    <t>Кудрявская Римма</t>
  </si>
  <si>
    <t>ВПК  "Десантник" (С)</t>
  </si>
  <si>
    <t>СПК   "Десантник"(Б)</t>
  </si>
  <si>
    <t>Шамов Руслан</t>
  </si>
  <si>
    <t>Мищенко Алексей</t>
  </si>
  <si>
    <t>Копытов Владислав</t>
  </si>
  <si>
    <t>Попков Максим</t>
  </si>
  <si>
    <t>Мальцев Евгений</t>
  </si>
  <si>
    <t>Овсянников Семен</t>
  </si>
  <si>
    <t>Гречушников Данил</t>
  </si>
  <si>
    <t>Величко Раиса</t>
  </si>
  <si>
    <t>Фатуева Карина</t>
  </si>
  <si>
    <t>Самцов Семен</t>
  </si>
  <si>
    <t>Количество ошибок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</si>
</sst>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#,##0.000_р_."/>
    <numFmt numFmtId="182" formatCode="[$-F400]h:mm:ss\ AM/PM"/>
    <numFmt numFmtId="183" formatCode="0.0"/>
  </numFmts>
  <fonts count="45">
    <font>
      <sz val="10"/>
      <name val="Arial"/>
      <family val="0"/>
    </font>
    <font>
      <sz val="12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47" fontId="3" fillId="0" borderId="10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47" fontId="3" fillId="0" borderId="11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3" fillId="0" borderId="14" xfId="0" applyFont="1" applyFill="1" applyBorder="1" applyAlignment="1">
      <alignment vertical="top" wrapText="1"/>
    </xf>
    <xf numFmtId="47" fontId="3" fillId="0" borderId="13" xfId="0" applyNumberFormat="1" applyFont="1" applyBorder="1" applyAlignment="1">
      <alignment vertical="top" wrapText="1"/>
    </xf>
    <xf numFmtId="47" fontId="1" fillId="0" borderId="14" xfId="0" applyNumberFormat="1" applyFont="1" applyBorder="1" applyAlignment="1">
      <alignment/>
    </xf>
    <xf numFmtId="0" fontId="3" fillId="0" borderId="15" xfId="0" applyFont="1" applyBorder="1" applyAlignment="1">
      <alignment vertical="top" wrapText="1"/>
    </xf>
    <xf numFmtId="47" fontId="3" fillId="0" borderId="15" xfId="0" applyNumberFormat="1" applyFont="1" applyBorder="1" applyAlignment="1">
      <alignment vertical="top" wrapText="1"/>
    </xf>
    <xf numFmtId="0" fontId="1" fillId="0" borderId="16" xfId="0" applyFont="1" applyBorder="1" applyAlignment="1">
      <alignment/>
    </xf>
    <xf numFmtId="0" fontId="3" fillId="0" borderId="16" xfId="0" applyFont="1" applyFill="1" applyBorder="1" applyAlignment="1">
      <alignment vertical="top" wrapText="1"/>
    </xf>
    <xf numFmtId="47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14" fontId="3" fillId="0" borderId="11" xfId="0" applyNumberFormat="1" applyFont="1" applyBorder="1" applyAlignment="1">
      <alignment vertical="top" wrapText="1"/>
    </xf>
    <xf numFmtId="47" fontId="3" fillId="0" borderId="24" xfId="0" applyNumberFormat="1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0" fontId="5" fillId="0" borderId="26" xfId="0" applyFont="1" applyFill="1" applyBorder="1" applyAlignment="1">
      <alignment vertical="top" wrapText="1"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0" fontId="5" fillId="0" borderId="0" xfId="0" applyFont="1" applyBorder="1" applyAlignment="1">
      <alignment vertical="top" wrapText="1"/>
    </xf>
    <xf numFmtId="47" fontId="3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/>
    </xf>
    <xf numFmtId="47" fontId="1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5" fillId="33" borderId="22" xfId="0" applyFont="1" applyFill="1" applyBorder="1" applyAlignment="1">
      <alignment vertical="top" wrapText="1"/>
    </xf>
    <xf numFmtId="0" fontId="5" fillId="33" borderId="23" xfId="0" applyFont="1" applyFill="1" applyBorder="1" applyAlignment="1">
      <alignment vertical="top" wrapText="1"/>
    </xf>
    <xf numFmtId="0" fontId="5" fillId="33" borderId="27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5" fillId="0" borderId="26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3" fillId="0" borderId="16" xfId="0" applyFont="1" applyFill="1" applyBorder="1" applyAlignment="1">
      <alignment horizontal="right" vertical="top" wrapText="1"/>
    </xf>
    <xf numFmtId="0" fontId="3" fillId="33" borderId="16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/>
    </xf>
    <xf numFmtId="183" fontId="1" fillId="0" borderId="1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0" fontId="3" fillId="0" borderId="31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vertical="top"/>
    </xf>
    <xf numFmtId="49" fontId="1" fillId="0" borderId="0" xfId="0" applyNumberFormat="1" applyFont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33" borderId="28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3" fillId="33" borderId="3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zoomScalePageLayoutView="0" workbookViewId="0" topLeftCell="A79">
      <selection activeCell="G94" sqref="G94"/>
    </sheetView>
  </sheetViews>
  <sheetFormatPr defaultColWidth="9.140625" defaultRowHeight="12.75"/>
  <cols>
    <col min="1" max="1" width="10.00390625" style="0" customWidth="1"/>
    <col min="2" max="2" width="8.00390625" style="0" customWidth="1"/>
    <col min="3" max="3" width="24.00390625" style="0" customWidth="1"/>
    <col min="4" max="4" width="22.28125" style="0" customWidth="1"/>
    <col min="5" max="5" width="11.8515625" style="0" customWidth="1"/>
    <col min="11" max="13" width="9.140625" style="0" customWidth="1"/>
  </cols>
  <sheetData>
    <row r="1" spans="1:5" ht="15.75">
      <c r="A1" s="105"/>
      <c r="B1" s="106" t="s">
        <v>150</v>
      </c>
      <c r="C1" s="106"/>
      <c r="D1" s="106"/>
      <c r="E1" s="107"/>
    </row>
    <row r="2" spans="1:5" ht="12.75">
      <c r="A2" s="41">
        <v>41815</v>
      </c>
      <c r="E2" t="s">
        <v>16</v>
      </c>
    </row>
    <row r="3" ht="13.5" customHeight="1">
      <c r="E3" t="s">
        <v>17</v>
      </c>
    </row>
    <row r="4" spans="2:5" ht="14.25" customHeight="1" thickBot="1">
      <c r="B4" s="66"/>
      <c r="C4" s="109" t="s">
        <v>151</v>
      </c>
      <c r="D4" s="1"/>
      <c r="E4" s="68"/>
    </row>
    <row r="5" spans="2:5" ht="15.75" customHeight="1" thickBot="1">
      <c r="B5" s="80" t="s">
        <v>0</v>
      </c>
      <c r="C5" s="84" t="s">
        <v>1</v>
      </c>
      <c r="D5" s="60" t="s">
        <v>200</v>
      </c>
      <c r="E5" s="82" t="s">
        <v>3</v>
      </c>
    </row>
    <row r="6" spans="2:5" ht="15" customHeight="1">
      <c r="B6" s="79">
        <v>1</v>
      </c>
      <c r="C6" s="52" t="s">
        <v>168</v>
      </c>
      <c r="D6" s="100">
        <v>0</v>
      </c>
      <c r="E6" s="98">
        <v>22</v>
      </c>
    </row>
    <row r="7" spans="2:5" ht="15" customHeight="1">
      <c r="B7" s="61">
        <v>2</v>
      </c>
      <c r="C7" s="31" t="s">
        <v>149</v>
      </c>
      <c r="D7" s="92">
        <v>0</v>
      </c>
      <c r="E7" s="86">
        <v>22</v>
      </c>
    </row>
    <row r="8" spans="1:5" ht="15.75" customHeight="1">
      <c r="A8" s="23"/>
      <c r="B8" s="76">
        <v>3</v>
      </c>
      <c r="C8" s="32" t="s">
        <v>30</v>
      </c>
      <c r="D8" s="102">
        <v>1</v>
      </c>
      <c r="E8" s="86">
        <v>21</v>
      </c>
    </row>
    <row r="9" spans="2:5" ht="15" customHeight="1">
      <c r="B9" s="76">
        <v>4</v>
      </c>
      <c r="C9" s="40" t="s">
        <v>169</v>
      </c>
      <c r="D9" s="89">
        <v>12</v>
      </c>
      <c r="E9" s="86">
        <v>10</v>
      </c>
    </row>
    <row r="10" spans="1:5" ht="15" customHeight="1">
      <c r="A10" s="54" t="s">
        <v>145</v>
      </c>
      <c r="B10" s="61">
        <v>5</v>
      </c>
      <c r="C10" s="31" t="s">
        <v>57</v>
      </c>
      <c r="D10" s="92">
        <v>1</v>
      </c>
      <c r="E10" s="86">
        <v>21</v>
      </c>
    </row>
    <row r="11" spans="2:5" ht="15" customHeight="1">
      <c r="B11" s="61">
        <v>6</v>
      </c>
      <c r="C11" s="31" t="s">
        <v>59</v>
      </c>
      <c r="D11" s="92">
        <v>3</v>
      </c>
      <c r="E11" s="86">
        <v>19</v>
      </c>
    </row>
    <row r="12" spans="2:5" ht="15.75">
      <c r="B12" s="61">
        <v>7</v>
      </c>
      <c r="C12" s="31" t="s">
        <v>170</v>
      </c>
      <c r="D12" s="92">
        <v>0</v>
      </c>
      <c r="E12" s="86">
        <v>22</v>
      </c>
    </row>
    <row r="13" spans="2:5" ht="15.75">
      <c r="B13" s="61">
        <v>8</v>
      </c>
      <c r="C13" s="31" t="s">
        <v>55</v>
      </c>
      <c r="D13" s="92">
        <v>0</v>
      </c>
      <c r="E13" s="86">
        <v>22</v>
      </c>
    </row>
    <row r="14" spans="2:5" ht="16.5" customHeight="1" thickBot="1">
      <c r="B14" s="73">
        <v>9</v>
      </c>
      <c r="C14" s="31" t="s">
        <v>171</v>
      </c>
      <c r="D14" s="96">
        <v>0</v>
      </c>
      <c r="E14" s="87">
        <v>22</v>
      </c>
    </row>
    <row r="15" spans="2:5" ht="16.5" customHeight="1" thickBot="1">
      <c r="B15" s="78"/>
      <c r="C15" s="57" t="s">
        <v>11</v>
      </c>
      <c r="D15" s="97">
        <f>SUM(D6:D14)</f>
        <v>17</v>
      </c>
      <c r="E15" s="99">
        <f>SUM(E6:E14)</f>
        <v>181</v>
      </c>
    </row>
    <row r="16" spans="2:5" ht="13.5" customHeight="1">
      <c r="B16" s="65"/>
      <c r="E16" s="65"/>
    </row>
    <row r="17" spans="2:5" ht="15" customHeight="1" thickBot="1">
      <c r="B17" s="1"/>
      <c r="C17" s="109" t="s">
        <v>152</v>
      </c>
      <c r="D17" s="1"/>
      <c r="E17" s="1"/>
    </row>
    <row r="18" spans="2:5" ht="20.25" customHeight="1" thickBot="1">
      <c r="B18" s="60" t="s">
        <v>0</v>
      </c>
      <c r="C18" s="83" t="s">
        <v>1</v>
      </c>
      <c r="D18" s="60" t="s">
        <v>200</v>
      </c>
      <c r="E18" s="60" t="s">
        <v>3</v>
      </c>
    </row>
    <row r="19" spans="2:5" ht="15.75" customHeight="1">
      <c r="B19" s="60">
        <v>1</v>
      </c>
      <c r="C19" s="52" t="s">
        <v>60</v>
      </c>
      <c r="D19" s="85">
        <v>7</v>
      </c>
      <c r="E19" s="85">
        <v>15</v>
      </c>
    </row>
    <row r="20" spans="1:5" ht="15" customHeight="1">
      <c r="A20" s="23"/>
      <c r="B20" s="61">
        <v>2</v>
      </c>
      <c r="C20" s="31" t="s">
        <v>27</v>
      </c>
      <c r="D20" s="86">
        <v>1</v>
      </c>
      <c r="E20" s="86">
        <v>21</v>
      </c>
    </row>
    <row r="21" spans="2:5" ht="15" customHeight="1">
      <c r="B21" s="61">
        <v>3</v>
      </c>
      <c r="C21" s="31" t="s">
        <v>61</v>
      </c>
      <c r="D21" s="86">
        <v>1</v>
      </c>
      <c r="E21" s="86">
        <v>21</v>
      </c>
    </row>
    <row r="22" spans="2:5" ht="15" customHeight="1">
      <c r="B22" s="61">
        <v>4</v>
      </c>
      <c r="C22" s="31" t="s">
        <v>155</v>
      </c>
      <c r="D22" s="86">
        <v>1</v>
      </c>
      <c r="E22" s="86">
        <v>21</v>
      </c>
    </row>
    <row r="23" spans="1:5" ht="15.75" customHeight="1">
      <c r="A23" s="54" t="s">
        <v>146</v>
      </c>
      <c r="B23" s="61">
        <v>5</v>
      </c>
      <c r="C23" s="31" t="s">
        <v>63</v>
      </c>
      <c r="D23" s="86">
        <v>5</v>
      </c>
      <c r="E23" s="86">
        <v>17</v>
      </c>
    </row>
    <row r="24" spans="2:5" ht="17.25" customHeight="1">
      <c r="B24" s="61">
        <v>6</v>
      </c>
      <c r="C24" s="31" t="s">
        <v>156</v>
      </c>
      <c r="D24" s="86">
        <v>1</v>
      </c>
      <c r="E24" s="86">
        <v>21</v>
      </c>
    </row>
    <row r="25" spans="2:5" ht="15" customHeight="1">
      <c r="B25" s="61">
        <v>7</v>
      </c>
      <c r="C25" s="31" t="s">
        <v>157</v>
      </c>
      <c r="D25" s="86">
        <v>2</v>
      </c>
      <c r="E25" s="86">
        <v>20</v>
      </c>
    </row>
    <row r="26" spans="2:5" ht="15" customHeight="1">
      <c r="B26" s="61">
        <v>8</v>
      </c>
      <c r="C26" s="31" t="s">
        <v>66</v>
      </c>
      <c r="D26" s="86">
        <v>0</v>
      </c>
      <c r="E26" s="86">
        <v>22</v>
      </c>
    </row>
    <row r="27" spans="2:5" ht="14.25" customHeight="1" thickBot="1">
      <c r="B27" s="73">
        <v>9</v>
      </c>
      <c r="C27" s="31" t="s">
        <v>67</v>
      </c>
      <c r="D27" s="87">
        <v>1</v>
      </c>
      <c r="E27" s="87">
        <v>21</v>
      </c>
    </row>
    <row r="28" spans="2:5" ht="15" customHeight="1" thickBot="1">
      <c r="B28" s="74"/>
      <c r="C28" s="57" t="s">
        <v>11</v>
      </c>
      <c r="D28" s="97">
        <f>SUM(D19:D27)</f>
        <v>19</v>
      </c>
      <c r="E28" s="99">
        <f>SUM(E19:E27)</f>
        <v>179</v>
      </c>
    </row>
    <row r="29" ht="12.75" customHeight="1"/>
    <row r="30" spans="2:5" ht="15" customHeight="1" thickBot="1">
      <c r="B30" s="66"/>
      <c r="C30" s="10" t="s">
        <v>188</v>
      </c>
      <c r="D30" s="1"/>
      <c r="E30" s="66"/>
    </row>
    <row r="31" spans="2:5" ht="18" customHeight="1" thickBot="1">
      <c r="B31" s="60" t="s">
        <v>0</v>
      </c>
      <c r="C31" s="83" t="s">
        <v>1</v>
      </c>
      <c r="D31" s="60" t="s">
        <v>200</v>
      </c>
      <c r="E31" s="60" t="s">
        <v>3</v>
      </c>
    </row>
    <row r="32" spans="2:5" ht="18.75" customHeight="1">
      <c r="B32" s="75">
        <v>1</v>
      </c>
      <c r="C32" s="30" t="s">
        <v>21</v>
      </c>
      <c r="D32" s="88">
        <v>3</v>
      </c>
      <c r="E32" s="62">
        <v>19</v>
      </c>
    </row>
    <row r="33" spans="2:5" ht="15.75" customHeight="1">
      <c r="B33" s="76">
        <v>2</v>
      </c>
      <c r="C33" s="31" t="s">
        <v>40</v>
      </c>
      <c r="D33" s="89">
        <v>6</v>
      </c>
      <c r="E33" s="63">
        <v>16</v>
      </c>
    </row>
    <row r="34" spans="2:5" ht="13.5" customHeight="1">
      <c r="B34" s="76">
        <v>3</v>
      </c>
      <c r="C34" s="31" t="s">
        <v>41</v>
      </c>
      <c r="D34" s="89">
        <v>4</v>
      </c>
      <c r="E34" s="63">
        <v>18</v>
      </c>
    </row>
    <row r="35" spans="1:5" ht="18" customHeight="1">
      <c r="A35" s="23"/>
      <c r="B35" s="76">
        <v>4</v>
      </c>
      <c r="C35" s="31" t="s">
        <v>184</v>
      </c>
      <c r="D35" s="89">
        <v>2</v>
      </c>
      <c r="E35" s="63">
        <v>20</v>
      </c>
    </row>
    <row r="36" spans="1:5" ht="15" customHeight="1">
      <c r="A36" s="54" t="s">
        <v>147</v>
      </c>
      <c r="B36" s="76">
        <v>5</v>
      </c>
      <c r="C36" s="31" t="s">
        <v>185</v>
      </c>
      <c r="D36" s="89">
        <v>3</v>
      </c>
      <c r="E36" s="63">
        <v>19</v>
      </c>
    </row>
    <row r="37" spans="2:5" ht="13.5" customHeight="1">
      <c r="B37" s="76">
        <v>6</v>
      </c>
      <c r="C37" s="55" t="s">
        <v>44</v>
      </c>
      <c r="D37" s="89">
        <v>0</v>
      </c>
      <c r="E37" s="63">
        <v>22</v>
      </c>
    </row>
    <row r="38" spans="2:5" ht="14.25" customHeight="1">
      <c r="B38" s="76">
        <v>7</v>
      </c>
      <c r="C38" s="55" t="s">
        <v>186</v>
      </c>
      <c r="D38" s="89">
        <v>10</v>
      </c>
      <c r="E38" s="63">
        <v>12</v>
      </c>
    </row>
    <row r="39" spans="2:5" ht="15" customHeight="1">
      <c r="B39" s="76">
        <v>8</v>
      </c>
      <c r="C39" s="31" t="s">
        <v>45</v>
      </c>
      <c r="D39" s="89">
        <v>0</v>
      </c>
      <c r="E39" s="63">
        <v>22</v>
      </c>
    </row>
    <row r="40" spans="2:5" ht="18" customHeight="1" thickBot="1">
      <c r="B40" s="77">
        <v>9</v>
      </c>
      <c r="C40" s="31" t="s">
        <v>187</v>
      </c>
      <c r="D40" s="90">
        <v>2</v>
      </c>
      <c r="E40" s="64">
        <v>20</v>
      </c>
    </row>
    <row r="41" spans="2:5" ht="14.25" customHeight="1" thickBot="1">
      <c r="B41" s="78"/>
      <c r="C41" s="57" t="s">
        <v>11</v>
      </c>
      <c r="D41" s="91">
        <f>SUM(D32:D40)</f>
        <v>30</v>
      </c>
      <c r="E41" s="67">
        <f>SUM(E32:E40)</f>
        <v>168</v>
      </c>
    </row>
    <row r="42" spans="1:5" ht="0.75" customHeight="1">
      <c r="A42" s="1"/>
      <c r="B42" s="66"/>
      <c r="C42" s="1"/>
      <c r="D42" s="1"/>
      <c r="E42" s="69"/>
    </row>
    <row r="44" spans="2:5" ht="16.5" thickBot="1">
      <c r="B44" s="104"/>
      <c r="C44" s="42" t="s">
        <v>154</v>
      </c>
      <c r="D44" s="1"/>
      <c r="E44" s="68"/>
    </row>
    <row r="45" spans="2:5" ht="16.5" thickBot="1">
      <c r="B45" s="60" t="s">
        <v>0</v>
      </c>
      <c r="C45" s="83" t="s">
        <v>1</v>
      </c>
      <c r="D45" s="60" t="s">
        <v>200</v>
      </c>
      <c r="E45" s="62" t="s">
        <v>3</v>
      </c>
    </row>
    <row r="46" spans="2:5" ht="16.5" thickBot="1">
      <c r="B46" s="60">
        <v>1</v>
      </c>
      <c r="C46" s="31" t="s">
        <v>22</v>
      </c>
      <c r="D46" s="60">
        <v>3</v>
      </c>
      <c r="E46" s="62">
        <v>19</v>
      </c>
    </row>
    <row r="47" spans="2:5" ht="15.75">
      <c r="B47" s="60">
        <v>2</v>
      </c>
      <c r="C47" s="31" t="s">
        <v>199</v>
      </c>
      <c r="D47" s="93">
        <v>5</v>
      </c>
      <c r="E47" s="62">
        <v>17</v>
      </c>
    </row>
    <row r="48" spans="2:5" ht="0.75" customHeight="1">
      <c r="B48" s="61">
        <v>2</v>
      </c>
      <c r="C48" s="31" t="s">
        <v>199</v>
      </c>
      <c r="D48" s="92">
        <v>8</v>
      </c>
      <c r="E48" s="63">
        <v>14</v>
      </c>
    </row>
    <row r="49" spans="2:5" ht="15.75">
      <c r="B49" s="61">
        <v>3</v>
      </c>
      <c r="C49" s="31" t="s">
        <v>47</v>
      </c>
      <c r="D49" s="92">
        <v>8</v>
      </c>
      <c r="E49" s="63">
        <v>14</v>
      </c>
    </row>
    <row r="50" spans="1:10" ht="19.5" customHeight="1">
      <c r="A50" s="23"/>
      <c r="B50" s="61">
        <v>4</v>
      </c>
      <c r="C50" s="108" t="s">
        <v>178</v>
      </c>
      <c r="D50" s="92">
        <v>2</v>
      </c>
      <c r="E50" s="63">
        <v>20</v>
      </c>
      <c r="J50" s="23"/>
    </row>
    <row r="51" spans="1:5" ht="15.75">
      <c r="A51" s="54" t="s">
        <v>12</v>
      </c>
      <c r="B51" s="61">
        <v>5</v>
      </c>
      <c r="C51" s="31" t="s">
        <v>179</v>
      </c>
      <c r="D51" s="92">
        <v>4</v>
      </c>
      <c r="E51" s="63">
        <v>18</v>
      </c>
    </row>
    <row r="52" spans="2:10" ht="15.75">
      <c r="B52" s="61">
        <v>6</v>
      </c>
      <c r="C52" s="31" t="s">
        <v>180</v>
      </c>
      <c r="D52" s="92">
        <v>3</v>
      </c>
      <c r="E52" s="63">
        <v>19</v>
      </c>
      <c r="J52" s="54"/>
    </row>
    <row r="53" spans="2:5" ht="15" customHeight="1">
      <c r="B53" s="61">
        <v>7</v>
      </c>
      <c r="C53" s="39" t="s">
        <v>181</v>
      </c>
      <c r="D53" s="92">
        <v>3</v>
      </c>
      <c r="E53" s="63">
        <v>19</v>
      </c>
    </row>
    <row r="54" spans="2:5" ht="15.75">
      <c r="B54" s="61">
        <v>8</v>
      </c>
      <c r="C54" s="31" t="s">
        <v>182</v>
      </c>
      <c r="D54" s="92">
        <v>1</v>
      </c>
      <c r="E54" s="63">
        <v>21</v>
      </c>
    </row>
    <row r="55" spans="2:5" ht="16.5" thickBot="1">
      <c r="B55" s="73">
        <v>9</v>
      </c>
      <c r="C55" s="56" t="s">
        <v>183</v>
      </c>
      <c r="D55" s="94">
        <v>22</v>
      </c>
      <c r="E55" s="70">
        <v>0</v>
      </c>
    </row>
    <row r="56" spans="2:5" ht="16.5" thickBot="1">
      <c r="B56" s="74"/>
      <c r="C56" s="59" t="s">
        <v>11</v>
      </c>
      <c r="D56" s="95">
        <v>54</v>
      </c>
      <c r="E56" s="71">
        <v>147</v>
      </c>
    </row>
    <row r="57" spans="2:5" ht="12.75">
      <c r="B57" s="65"/>
      <c r="E57" s="69"/>
    </row>
    <row r="58" spans="2:5" ht="15.75" thickBot="1">
      <c r="B58" s="66"/>
      <c r="C58" s="108" t="s">
        <v>153</v>
      </c>
      <c r="D58" s="1"/>
      <c r="E58" s="68"/>
    </row>
    <row r="59" spans="2:5" ht="16.5" thickBot="1">
      <c r="B59" s="60" t="s">
        <v>0</v>
      </c>
      <c r="C59" s="83" t="s">
        <v>1</v>
      </c>
      <c r="D59" s="60" t="s">
        <v>200</v>
      </c>
      <c r="E59" s="62" t="s">
        <v>3</v>
      </c>
    </row>
    <row r="60" spans="2:5" ht="15.75">
      <c r="B60" s="75">
        <v>1</v>
      </c>
      <c r="C60" s="31" t="s">
        <v>33</v>
      </c>
      <c r="D60" s="93">
        <v>1</v>
      </c>
      <c r="E60" s="85">
        <v>21</v>
      </c>
    </row>
    <row r="61" spans="2:5" ht="15.75" customHeight="1">
      <c r="B61" s="76">
        <v>2</v>
      </c>
      <c r="C61" s="51" t="s">
        <v>52</v>
      </c>
      <c r="D61" s="92">
        <v>10</v>
      </c>
      <c r="E61" s="86">
        <v>12</v>
      </c>
    </row>
    <row r="62" spans="2:5" ht="15.75">
      <c r="B62" s="76">
        <v>3</v>
      </c>
      <c r="C62" s="31" t="s">
        <v>31</v>
      </c>
      <c r="D62" s="92">
        <v>7</v>
      </c>
      <c r="E62" s="86">
        <v>15</v>
      </c>
    </row>
    <row r="63" spans="1:5" ht="18.75" customHeight="1">
      <c r="A63" s="23"/>
      <c r="B63" s="76">
        <v>4</v>
      </c>
      <c r="C63" s="52" t="s">
        <v>172</v>
      </c>
      <c r="D63" s="92">
        <v>4</v>
      </c>
      <c r="E63" s="86">
        <v>18</v>
      </c>
    </row>
    <row r="64" spans="1:5" ht="15.75" customHeight="1">
      <c r="A64" s="54" t="s">
        <v>13</v>
      </c>
      <c r="B64" s="76">
        <v>5</v>
      </c>
      <c r="C64" s="51" t="s">
        <v>173</v>
      </c>
      <c r="D64" s="92">
        <v>13</v>
      </c>
      <c r="E64" s="86">
        <v>9</v>
      </c>
    </row>
    <row r="65" spans="2:5" ht="15.75">
      <c r="B65" s="76">
        <v>6</v>
      </c>
      <c r="C65" s="31" t="s">
        <v>174</v>
      </c>
      <c r="D65" s="92">
        <v>14</v>
      </c>
      <c r="E65" s="86">
        <v>8</v>
      </c>
    </row>
    <row r="66" spans="2:5" ht="15.75">
      <c r="B66" s="76">
        <v>7</v>
      </c>
      <c r="C66" s="39" t="s">
        <v>175</v>
      </c>
      <c r="D66" s="92">
        <v>14</v>
      </c>
      <c r="E66" s="86">
        <v>8</v>
      </c>
    </row>
    <row r="67" spans="2:5" ht="15.75">
      <c r="B67" s="76">
        <v>8</v>
      </c>
      <c r="C67" s="31" t="s">
        <v>176</v>
      </c>
      <c r="D67" s="92">
        <v>22</v>
      </c>
      <c r="E67" s="86">
        <v>0</v>
      </c>
    </row>
    <row r="68" spans="2:5" ht="16.5" thickBot="1">
      <c r="B68" s="77">
        <v>9</v>
      </c>
      <c r="C68" s="32" t="s">
        <v>177</v>
      </c>
      <c r="D68" s="96">
        <v>16</v>
      </c>
      <c r="E68" s="87">
        <v>6</v>
      </c>
    </row>
    <row r="69" spans="2:5" ht="16.5" thickBot="1">
      <c r="B69" s="78"/>
      <c r="C69" s="57" t="s">
        <v>11</v>
      </c>
      <c r="D69" s="97">
        <f>SUM(D60:D68)</f>
        <v>101</v>
      </c>
      <c r="E69" s="72">
        <f>SUM(E60:E68)</f>
        <v>97</v>
      </c>
    </row>
    <row r="70" ht="12.75">
      <c r="I70" s="24"/>
    </row>
    <row r="71" spans="2:9" ht="18" customHeight="1" thickBot="1">
      <c r="B71" s="66"/>
      <c r="C71" s="109" t="s">
        <v>158</v>
      </c>
      <c r="D71" s="1"/>
      <c r="E71" s="68"/>
      <c r="I71" s="25"/>
    </row>
    <row r="72" spans="2:9" ht="16.5" thickBot="1">
      <c r="B72" s="80" t="s">
        <v>0</v>
      </c>
      <c r="C72" s="80" t="s">
        <v>1</v>
      </c>
      <c r="D72" s="60" t="s">
        <v>200</v>
      </c>
      <c r="E72" s="82" t="s">
        <v>3</v>
      </c>
      <c r="I72" s="24"/>
    </row>
    <row r="73" spans="2:5" ht="15.75">
      <c r="B73" s="79">
        <v>1</v>
      </c>
      <c r="C73" s="40" t="s">
        <v>159</v>
      </c>
      <c r="D73" s="100">
        <v>16</v>
      </c>
      <c r="E73" s="98">
        <v>6</v>
      </c>
    </row>
    <row r="74" spans="2:5" ht="13.5" customHeight="1">
      <c r="B74" s="61">
        <v>2</v>
      </c>
      <c r="C74" s="40" t="s">
        <v>160</v>
      </c>
      <c r="D74" s="92">
        <v>17</v>
      </c>
      <c r="E74" s="86">
        <v>5</v>
      </c>
    </row>
    <row r="75" spans="1:5" ht="15.75">
      <c r="A75" s="103" t="s">
        <v>14</v>
      </c>
      <c r="B75" s="61">
        <v>3</v>
      </c>
      <c r="C75" s="40" t="s">
        <v>161</v>
      </c>
      <c r="D75" s="92">
        <v>17</v>
      </c>
      <c r="E75" s="86">
        <v>5</v>
      </c>
    </row>
    <row r="76" spans="2:5" ht="18.75" customHeight="1">
      <c r="B76" s="61">
        <v>4</v>
      </c>
      <c r="C76" s="40" t="s">
        <v>162</v>
      </c>
      <c r="D76" s="92">
        <v>9</v>
      </c>
      <c r="E76" s="86">
        <v>13</v>
      </c>
    </row>
    <row r="77" spans="2:5" ht="15.75">
      <c r="B77" s="61">
        <v>5</v>
      </c>
      <c r="C77" s="40" t="s">
        <v>163</v>
      </c>
      <c r="D77" s="92">
        <v>18</v>
      </c>
      <c r="E77" s="86">
        <v>4</v>
      </c>
    </row>
    <row r="78" spans="2:5" ht="16.5" customHeight="1">
      <c r="B78" s="61">
        <v>6</v>
      </c>
      <c r="C78" s="40" t="s">
        <v>164</v>
      </c>
      <c r="D78" s="92">
        <v>15</v>
      </c>
      <c r="E78" s="86">
        <v>7</v>
      </c>
    </row>
    <row r="79" spans="2:5" ht="15.75" customHeight="1">
      <c r="B79" s="61">
        <v>7</v>
      </c>
      <c r="C79" s="40" t="s">
        <v>165</v>
      </c>
      <c r="D79" s="92">
        <v>19</v>
      </c>
      <c r="E79" s="86">
        <v>3</v>
      </c>
    </row>
    <row r="80" spans="2:5" ht="17.25" customHeight="1">
      <c r="B80" s="61">
        <v>8</v>
      </c>
      <c r="C80" s="40" t="s">
        <v>166</v>
      </c>
      <c r="D80" s="92">
        <v>9</v>
      </c>
      <c r="E80" s="86">
        <v>13</v>
      </c>
    </row>
    <row r="81" spans="2:5" ht="15" customHeight="1" thickBot="1">
      <c r="B81" s="73">
        <v>9</v>
      </c>
      <c r="C81" s="40" t="s">
        <v>167</v>
      </c>
      <c r="D81" s="96">
        <v>17</v>
      </c>
      <c r="E81" s="87">
        <v>5</v>
      </c>
    </row>
    <row r="82" spans="2:5" ht="16.5" customHeight="1" thickBot="1">
      <c r="B82" s="78"/>
      <c r="C82" s="57" t="s">
        <v>11</v>
      </c>
      <c r="D82" s="97">
        <f>SUM(D73:D81)</f>
        <v>137</v>
      </c>
      <c r="E82" s="99">
        <f>SUM(E73:E81)</f>
        <v>61</v>
      </c>
    </row>
    <row r="83" ht="10.5" customHeight="1"/>
    <row r="84" spans="2:6" ht="15.75" thickBot="1">
      <c r="B84" s="66"/>
      <c r="C84" s="109" t="s">
        <v>189</v>
      </c>
      <c r="D84" s="1"/>
      <c r="E84" s="68"/>
      <c r="F84" s="24"/>
    </row>
    <row r="85" spans="2:6" ht="16.5" thickBot="1">
      <c r="B85" s="80" t="s">
        <v>0</v>
      </c>
      <c r="C85" s="81" t="s">
        <v>1</v>
      </c>
      <c r="D85" s="60" t="s">
        <v>200</v>
      </c>
      <c r="E85" s="82" t="s">
        <v>3</v>
      </c>
      <c r="F85" s="24"/>
    </row>
    <row r="86" spans="2:6" ht="15.75" customHeight="1">
      <c r="B86" s="79">
        <v>1</v>
      </c>
      <c r="C86" s="31" t="s">
        <v>191</v>
      </c>
      <c r="D86" s="100">
        <v>16</v>
      </c>
      <c r="E86" s="98">
        <v>6</v>
      </c>
      <c r="F86" s="24"/>
    </row>
    <row r="87" spans="2:6" ht="15.75" customHeight="1">
      <c r="B87" s="61">
        <v>2</v>
      </c>
      <c r="C87" s="31" t="s">
        <v>190</v>
      </c>
      <c r="D87" s="92">
        <v>16</v>
      </c>
      <c r="E87" s="86">
        <v>6</v>
      </c>
      <c r="F87" s="24"/>
    </row>
    <row r="88" spans="2:6" ht="15.75">
      <c r="B88" s="61">
        <v>3</v>
      </c>
      <c r="C88" s="31" t="s">
        <v>192</v>
      </c>
      <c r="D88" s="92">
        <v>13</v>
      </c>
      <c r="E88" s="86">
        <v>9</v>
      </c>
      <c r="F88" s="24"/>
    </row>
    <row r="89" spans="1:6" ht="15.75">
      <c r="A89" s="23"/>
      <c r="B89" s="61">
        <v>4</v>
      </c>
      <c r="C89" s="108" t="s">
        <v>193</v>
      </c>
      <c r="D89" s="92">
        <v>18</v>
      </c>
      <c r="E89" s="86">
        <v>4</v>
      </c>
      <c r="F89" s="24"/>
    </row>
    <row r="90" spans="1:6" ht="15.75">
      <c r="A90" s="54" t="s">
        <v>15</v>
      </c>
      <c r="B90" s="61">
        <v>5</v>
      </c>
      <c r="C90" s="31" t="s">
        <v>194</v>
      </c>
      <c r="D90" s="92">
        <v>18</v>
      </c>
      <c r="E90" s="86">
        <v>4</v>
      </c>
      <c r="F90" s="24"/>
    </row>
    <row r="91" spans="2:6" ht="15.75">
      <c r="B91" s="61">
        <v>6</v>
      </c>
      <c r="C91" s="31" t="s">
        <v>195</v>
      </c>
      <c r="D91" s="92">
        <v>19</v>
      </c>
      <c r="E91" s="86">
        <v>3</v>
      </c>
      <c r="F91" s="24"/>
    </row>
    <row r="92" spans="2:6" ht="15.75">
      <c r="B92" s="61">
        <v>7</v>
      </c>
      <c r="C92" s="39" t="s">
        <v>196</v>
      </c>
      <c r="D92" s="92">
        <v>18</v>
      </c>
      <c r="E92" s="86">
        <v>4</v>
      </c>
      <c r="F92" s="24"/>
    </row>
    <row r="93" spans="2:6" ht="15.75" customHeight="1">
      <c r="B93" s="61">
        <v>8</v>
      </c>
      <c r="C93" s="31" t="s">
        <v>197</v>
      </c>
      <c r="D93" s="92">
        <v>10</v>
      </c>
      <c r="E93" s="86">
        <v>12</v>
      </c>
      <c r="F93" s="24"/>
    </row>
    <row r="94" spans="2:6" ht="16.5" thickBot="1">
      <c r="B94" s="73">
        <v>9</v>
      </c>
      <c r="C94" s="56" t="s">
        <v>198</v>
      </c>
      <c r="D94" s="92">
        <v>12</v>
      </c>
      <c r="E94" s="86">
        <v>10</v>
      </c>
      <c r="F94" s="24"/>
    </row>
    <row r="95" spans="2:5" ht="16.5" customHeight="1" thickBot="1">
      <c r="B95" s="78"/>
      <c r="C95" s="58" t="s">
        <v>11</v>
      </c>
      <c r="D95" s="97">
        <f>SUM(D86:D94)</f>
        <v>140</v>
      </c>
      <c r="E95" s="101">
        <f>SUM(E86:E94)</f>
        <v>58</v>
      </c>
    </row>
    <row r="96" ht="12.75" customHeight="1"/>
    <row r="97" ht="13.5" customHeight="1"/>
    <row r="98" spans="1:5" ht="12.75">
      <c r="A98" s="110" t="s">
        <v>18</v>
      </c>
      <c r="B98" s="110"/>
      <c r="C98" s="110"/>
      <c r="D98" s="110"/>
      <c r="E98" s="110"/>
    </row>
    <row r="100" spans="1:4" ht="12.75">
      <c r="A100" s="111" t="s">
        <v>148</v>
      </c>
      <c r="B100" s="111"/>
      <c r="C100" s="111"/>
      <c r="D100" s="111"/>
    </row>
    <row r="112" ht="15.75" customHeight="1"/>
    <row r="113" ht="16.5" customHeight="1"/>
    <row r="114" ht="15" customHeight="1"/>
    <row r="118" ht="15" customHeight="1"/>
    <row r="120" ht="12.75">
      <c r="F120" s="29"/>
    </row>
  </sheetData>
  <sheetProtection/>
  <mergeCells count="2">
    <mergeCell ref="A98:E98"/>
    <mergeCell ref="A100:D10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F30" sqref="F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82"/>
  <sheetViews>
    <sheetView zoomScalePageLayoutView="0" workbookViewId="0" topLeftCell="A1">
      <selection activeCell="B17" sqref="B17:E18"/>
    </sheetView>
  </sheetViews>
  <sheetFormatPr defaultColWidth="9.140625" defaultRowHeight="12.75"/>
  <cols>
    <col min="1" max="1" width="10.00390625" style="0" customWidth="1"/>
    <col min="2" max="2" width="8.00390625" style="0" customWidth="1"/>
    <col min="3" max="3" width="24.00390625" style="0" customWidth="1"/>
    <col min="4" max="4" width="16.28125" style="0" customWidth="1"/>
    <col min="5" max="5" width="11.140625" style="0" customWidth="1"/>
  </cols>
  <sheetData>
    <row r="1" ht="2.25" customHeight="1"/>
    <row r="2" spans="2:5" ht="15.75">
      <c r="B2" s="53" t="s">
        <v>68</v>
      </c>
      <c r="C2" s="53"/>
      <c r="D2" s="53"/>
      <c r="E2" s="1"/>
    </row>
    <row r="3" spans="1:5" ht="12.75">
      <c r="A3" s="41">
        <v>41449</v>
      </c>
      <c r="E3" t="s">
        <v>16</v>
      </c>
    </row>
    <row r="4" ht="13.5" customHeight="1">
      <c r="E4" t="s">
        <v>17</v>
      </c>
    </row>
    <row r="5" ht="8.25" customHeight="1"/>
    <row r="6" spans="2:5" ht="21" customHeight="1" thickBot="1">
      <c r="B6" s="1"/>
      <c r="C6" s="2" t="s">
        <v>144</v>
      </c>
      <c r="D6" s="1"/>
      <c r="E6" s="1"/>
    </row>
    <row r="7" spans="2:5" ht="15" customHeight="1">
      <c r="B7" s="112" t="s">
        <v>0</v>
      </c>
      <c r="C7" s="115" t="s">
        <v>1</v>
      </c>
      <c r="D7" s="112" t="s">
        <v>2</v>
      </c>
      <c r="E7" s="112" t="s">
        <v>3</v>
      </c>
    </row>
    <row r="8" spans="2:5" ht="14.25" customHeight="1">
      <c r="B8" s="113"/>
      <c r="C8" s="116"/>
      <c r="D8" s="113"/>
      <c r="E8" s="113"/>
    </row>
    <row r="9" spans="2:5" ht="15" customHeight="1" hidden="1">
      <c r="B9" s="114"/>
      <c r="C9" s="117"/>
      <c r="D9" s="114"/>
      <c r="E9" s="114"/>
    </row>
    <row r="10" spans="2:5" ht="15" customHeight="1">
      <c r="B10" s="3">
        <v>1</v>
      </c>
      <c r="C10" s="33" t="s">
        <v>9</v>
      </c>
      <c r="D10" s="4" t="s">
        <v>69</v>
      </c>
      <c r="E10" s="3"/>
    </row>
    <row r="11" spans="2:5" ht="15" customHeight="1">
      <c r="B11" s="5">
        <v>2</v>
      </c>
      <c r="C11" s="34" t="s">
        <v>37</v>
      </c>
      <c r="D11" s="6" t="s">
        <v>70</v>
      </c>
      <c r="E11" s="5"/>
    </row>
    <row r="12" spans="1:5" ht="15.75" customHeight="1">
      <c r="A12" s="23"/>
      <c r="B12" s="5">
        <v>3</v>
      </c>
      <c r="C12" s="34" t="s">
        <v>28</v>
      </c>
      <c r="D12" s="6" t="s">
        <v>71</v>
      </c>
      <c r="E12" s="5"/>
    </row>
    <row r="13" spans="2:5" ht="15" customHeight="1">
      <c r="B13" s="5">
        <v>4</v>
      </c>
      <c r="C13" s="34" t="s">
        <v>4</v>
      </c>
      <c r="D13" s="6" t="s">
        <v>72</v>
      </c>
      <c r="E13" s="5"/>
    </row>
    <row r="14" spans="2:5" ht="15" customHeight="1">
      <c r="B14" s="5">
        <v>5</v>
      </c>
      <c r="C14" s="34" t="s">
        <v>10</v>
      </c>
      <c r="D14" s="6" t="s">
        <v>73</v>
      </c>
      <c r="E14" s="5"/>
    </row>
    <row r="15" spans="2:5" ht="15" customHeight="1">
      <c r="B15" s="5">
        <v>6</v>
      </c>
      <c r="C15" s="34" t="s">
        <v>36</v>
      </c>
      <c r="D15" s="6" t="s">
        <v>74</v>
      </c>
      <c r="E15" s="5"/>
    </row>
    <row r="16" spans="2:5" ht="15.75">
      <c r="B16" s="27">
        <v>7</v>
      </c>
      <c r="C16" s="37" t="s">
        <v>38</v>
      </c>
      <c r="D16" s="36" t="s">
        <v>75</v>
      </c>
      <c r="E16" s="5"/>
    </row>
    <row r="17" spans="2:5" ht="15.75">
      <c r="B17" s="27">
        <v>8</v>
      </c>
      <c r="C17" s="38" t="s">
        <v>39</v>
      </c>
      <c r="D17" s="36" t="s">
        <v>76</v>
      </c>
      <c r="E17" s="5"/>
    </row>
    <row r="18" spans="2:5" ht="16.5" customHeight="1" thickBot="1">
      <c r="B18" s="16">
        <v>9</v>
      </c>
      <c r="C18" s="34" t="s">
        <v>29</v>
      </c>
      <c r="D18" s="17" t="s">
        <v>77</v>
      </c>
      <c r="E18" s="16"/>
    </row>
    <row r="19" spans="2:5" ht="15" customHeight="1" thickBot="1">
      <c r="B19" s="21"/>
      <c r="C19" s="19" t="s">
        <v>11</v>
      </c>
      <c r="D19" s="20"/>
      <c r="E19" s="18"/>
    </row>
    <row r="20" ht="4.5" customHeight="1"/>
    <row r="21" ht="3" customHeight="1"/>
    <row r="22" spans="2:5" ht="15" customHeight="1" thickBot="1">
      <c r="B22" s="1"/>
      <c r="C22" s="2" t="s">
        <v>143</v>
      </c>
      <c r="D22" s="1"/>
      <c r="E22" s="1"/>
    </row>
    <row r="23" spans="2:5" ht="15.75" customHeight="1">
      <c r="B23" s="112" t="s">
        <v>0</v>
      </c>
      <c r="C23" s="115" t="s">
        <v>1</v>
      </c>
      <c r="D23" s="112" t="s">
        <v>2</v>
      </c>
      <c r="E23" s="112" t="s">
        <v>3</v>
      </c>
    </row>
    <row r="24" spans="2:5" ht="15" customHeight="1">
      <c r="B24" s="113"/>
      <c r="C24" s="116"/>
      <c r="D24" s="113"/>
      <c r="E24" s="113"/>
    </row>
    <row r="25" spans="2:5" ht="15" customHeight="1" thickBot="1">
      <c r="B25" s="114"/>
      <c r="C25" s="117"/>
      <c r="D25" s="114"/>
      <c r="E25" s="114"/>
    </row>
    <row r="26" spans="2:5" ht="15.75" customHeight="1">
      <c r="B26" s="3">
        <v>1</v>
      </c>
      <c r="C26" s="30" t="s">
        <v>60</v>
      </c>
      <c r="D26" s="4" t="s">
        <v>78</v>
      </c>
      <c r="E26" s="3"/>
    </row>
    <row r="27" spans="1:5" ht="15" customHeight="1">
      <c r="A27" s="23"/>
      <c r="B27" s="5">
        <v>2</v>
      </c>
      <c r="C27" s="31" t="s">
        <v>27</v>
      </c>
      <c r="D27" s="6" t="s">
        <v>79</v>
      </c>
      <c r="E27" s="5"/>
    </row>
    <row r="28" spans="2:5" ht="15" customHeight="1">
      <c r="B28" s="5">
        <v>3</v>
      </c>
      <c r="C28" s="31" t="s">
        <v>61</v>
      </c>
      <c r="D28" s="6" t="s">
        <v>80</v>
      </c>
      <c r="E28" s="5"/>
    </row>
    <row r="29" spans="2:5" ht="15" customHeight="1">
      <c r="B29" s="5">
        <v>4</v>
      </c>
      <c r="C29" s="31" t="s">
        <v>62</v>
      </c>
      <c r="D29" s="6" t="s">
        <v>81</v>
      </c>
      <c r="E29" s="5"/>
    </row>
    <row r="30" spans="2:5" ht="15.75" customHeight="1">
      <c r="B30" s="5">
        <v>5</v>
      </c>
      <c r="C30" s="31" t="s">
        <v>63</v>
      </c>
      <c r="D30" s="6" t="s">
        <v>82</v>
      </c>
      <c r="E30" s="5"/>
    </row>
    <row r="31" spans="2:5" ht="15.75">
      <c r="B31" s="5">
        <v>6</v>
      </c>
      <c r="C31" s="31" t="s">
        <v>64</v>
      </c>
      <c r="D31" s="6" t="s">
        <v>83</v>
      </c>
      <c r="E31" s="5"/>
    </row>
    <row r="32" spans="2:5" ht="18" customHeight="1">
      <c r="B32" s="5">
        <v>7</v>
      </c>
      <c r="C32" s="31" t="s">
        <v>65</v>
      </c>
      <c r="D32" s="6" t="s">
        <v>84</v>
      </c>
      <c r="E32" s="5"/>
    </row>
    <row r="33" spans="2:5" ht="15" customHeight="1">
      <c r="B33" s="5">
        <v>8</v>
      </c>
      <c r="C33" s="31" t="s">
        <v>66</v>
      </c>
      <c r="D33" s="6" t="s">
        <v>85</v>
      </c>
      <c r="E33" s="5"/>
    </row>
    <row r="34" spans="2:5" ht="14.25" customHeight="1" thickBot="1">
      <c r="B34" s="16">
        <v>9</v>
      </c>
      <c r="C34" s="31" t="s">
        <v>67</v>
      </c>
      <c r="D34" s="17" t="s">
        <v>86</v>
      </c>
      <c r="E34" s="16"/>
    </row>
    <row r="35" spans="2:5" ht="15" customHeight="1" thickBot="1">
      <c r="B35" s="21"/>
      <c r="C35" s="19" t="s">
        <v>11</v>
      </c>
      <c r="D35" s="20"/>
      <c r="E35" s="18"/>
    </row>
    <row r="36" spans="2:5" ht="6" customHeight="1">
      <c r="B36" s="1"/>
      <c r="C36" s="1"/>
      <c r="D36" s="1"/>
      <c r="E36" s="1"/>
    </row>
    <row r="37" spans="2:5" ht="0.75" customHeight="1" hidden="1">
      <c r="B37" s="1"/>
      <c r="C37" s="1"/>
      <c r="D37" s="1"/>
      <c r="E37" s="1"/>
    </row>
    <row r="38" ht="12" customHeight="1" hidden="1"/>
    <row r="39" ht="15.75" customHeight="1" hidden="1"/>
    <row r="40" spans="2:5" ht="15" customHeight="1" thickBot="1">
      <c r="B40" s="1"/>
      <c r="C40" s="10" t="s">
        <v>142</v>
      </c>
      <c r="D40" s="1"/>
      <c r="E40" s="1"/>
    </row>
    <row r="41" spans="2:5" ht="15" customHeight="1">
      <c r="B41" s="112" t="s">
        <v>0</v>
      </c>
      <c r="C41" s="115" t="s">
        <v>1</v>
      </c>
      <c r="D41" s="112" t="s">
        <v>2</v>
      </c>
      <c r="E41" s="112" t="s">
        <v>3</v>
      </c>
    </row>
    <row r="42" spans="2:5" ht="12.75">
      <c r="B42" s="113"/>
      <c r="C42" s="116"/>
      <c r="D42" s="113"/>
      <c r="E42" s="113"/>
    </row>
    <row r="43" spans="2:5" ht="15" customHeight="1" thickBot="1">
      <c r="B43" s="114"/>
      <c r="C43" s="117"/>
      <c r="D43" s="114"/>
      <c r="E43" s="114"/>
    </row>
    <row r="44" spans="2:5" ht="15.75">
      <c r="B44" s="11">
        <v>1</v>
      </c>
      <c r="C44" s="31" t="s">
        <v>21</v>
      </c>
      <c r="D44" s="14" t="s">
        <v>87</v>
      </c>
      <c r="E44" s="11"/>
    </row>
    <row r="45" spans="1:5" ht="15.75">
      <c r="A45" s="23"/>
      <c r="B45" s="5">
        <v>2</v>
      </c>
      <c r="C45" s="31" t="s">
        <v>40</v>
      </c>
      <c r="D45" s="6" t="s">
        <v>88</v>
      </c>
      <c r="E45" s="5"/>
    </row>
    <row r="46" spans="2:5" ht="15.75">
      <c r="B46" s="5">
        <v>3</v>
      </c>
      <c r="C46" s="31" t="s">
        <v>41</v>
      </c>
      <c r="D46" s="6" t="s">
        <v>89</v>
      </c>
      <c r="E46" s="5"/>
    </row>
    <row r="47" spans="2:5" ht="15.75">
      <c r="B47" s="5">
        <v>4</v>
      </c>
      <c r="C47" s="31" t="s">
        <v>42</v>
      </c>
      <c r="D47" s="6" t="s">
        <v>90</v>
      </c>
      <c r="E47" s="5"/>
    </row>
    <row r="48" spans="2:5" ht="15.75">
      <c r="B48" s="5">
        <v>5</v>
      </c>
      <c r="C48" s="31" t="s">
        <v>43</v>
      </c>
      <c r="D48" s="6" t="s">
        <v>91</v>
      </c>
      <c r="E48" s="5"/>
    </row>
    <row r="49" spans="2:5" ht="15.75">
      <c r="B49" s="5">
        <v>6</v>
      </c>
      <c r="C49" s="39" t="s">
        <v>44</v>
      </c>
      <c r="D49" s="6" t="s">
        <v>92</v>
      </c>
      <c r="E49" s="5"/>
    </row>
    <row r="50" spans="2:5" ht="15.75">
      <c r="B50" s="5">
        <v>7</v>
      </c>
      <c r="C50" s="39" t="s">
        <v>93</v>
      </c>
      <c r="D50" s="6" t="s">
        <v>94</v>
      </c>
      <c r="E50" s="5"/>
    </row>
    <row r="51" spans="2:5" ht="15.75">
      <c r="B51" s="5">
        <v>8</v>
      </c>
      <c r="C51" s="31" t="s">
        <v>20</v>
      </c>
      <c r="D51" s="6" t="s">
        <v>95</v>
      </c>
      <c r="E51" s="5"/>
    </row>
    <row r="52" spans="2:5" ht="18" customHeight="1" thickBot="1">
      <c r="B52" s="16">
        <v>9</v>
      </c>
      <c r="C52" s="31" t="s">
        <v>45</v>
      </c>
      <c r="D52" s="17" t="s">
        <v>96</v>
      </c>
      <c r="E52" s="16"/>
    </row>
    <row r="53" spans="1:5" ht="14.25" customHeight="1" thickBot="1">
      <c r="A53" s="1"/>
      <c r="B53" s="18"/>
      <c r="C53" s="19" t="s">
        <v>11</v>
      </c>
      <c r="D53" s="20"/>
      <c r="E53" s="18"/>
    </row>
    <row r="54" spans="1:4" ht="18.75" customHeight="1">
      <c r="A54" s="1"/>
      <c r="B54" s="1"/>
      <c r="C54" s="1"/>
      <c r="D54" s="1"/>
    </row>
    <row r="55" spans="2:5" ht="21" customHeight="1" thickBot="1">
      <c r="B55" s="9"/>
      <c r="C55" s="9" t="s">
        <v>141</v>
      </c>
      <c r="D55" s="1"/>
      <c r="E55" s="1"/>
    </row>
    <row r="56" spans="2:5" ht="12.75">
      <c r="B56" s="112" t="s">
        <v>0</v>
      </c>
      <c r="C56" s="115" t="s">
        <v>1</v>
      </c>
      <c r="D56" s="112" t="s">
        <v>2</v>
      </c>
      <c r="E56" s="112" t="s">
        <v>3</v>
      </c>
    </row>
    <row r="57" spans="2:5" ht="12.75">
      <c r="B57" s="113"/>
      <c r="C57" s="116"/>
      <c r="D57" s="113"/>
      <c r="E57" s="113"/>
    </row>
    <row r="58" spans="2:5" ht="13.5" thickBot="1">
      <c r="B58" s="114"/>
      <c r="C58" s="117"/>
      <c r="D58" s="114"/>
      <c r="E58" s="114"/>
    </row>
    <row r="59" spans="2:5" ht="15.75">
      <c r="B59" s="11">
        <v>1</v>
      </c>
      <c r="C59" s="31" t="s">
        <v>24</v>
      </c>
      <c r="D59" s="14" t="s">
        <v>97</v>
      </c>
      <c r="E59" s="11"/>
    </row>
    <row r="60" spans="2:5" ht="15.75">
      <c r="B60" s="5">
        <v>2</v>
      </c>
      <c r="C60" s="31" t="s">
        <v>46</v>
      </c>
      <c r="D60" s="6" t="s">
        <v>98</v>
      </c>
      <c r="E60" s="5"/>
    </row>
    <row r="61" spans="2:5" ht="15.75">
      <c r="B61" s="5">
        <v>3</v>
      </c>
      <c r="C61" s="31" t="s">
        <v>47</v>
      </c>
      <c r="D61" s="6" t="s">
        <v>99</v>
      </c>
      <c r="E61" s="5"/>
    </row>
    <row r="62" spans="1:5" ht="15.75">
      <c r="A62" s="23"/>
      <c r="B62" s="5">
        <v>4</v>
      </c>
      <c r="C62" s="31" t="s">
        <v>22</v>
      </c>
      <c r="D62" s="6" t="s">
        <v>100</v>
      </c>
      <c r="E62" s="5"/>
    </row>
    <row r="63" spans="2:5" ht="15.75">
      <c r="B63" s="5">
        <v>5</v>
      </c>
      <c r="C63" s="31" t="s">
        <v>23</v>
      </c>
      <c r="D63" s="6" t="s">
        <v>101</v>
      </c>
      <c r="E63" s="5"/>
    </row>
    <row r="64" spans="2:5" ht="15.75">
      <c r="B64" s="5">
        <v>6</v>
      </c>
      <c r="C64" s="31" t="s">
        <v>48</v>
      </c>
      <c r="D64" s="6" t="s">
        <v>102</v>
      </c>
      <c r="E64" s="5"/>
    </row>
    <row r="65" spans="2:5" ht="15.75">
      <c r="B65" s="5">
        <v>7</v>
      </c>
      <c r="C65" s="39" t="s">
        <v>49</v>
      </c>
      <c r="D65" s="6" t="s">
        <v>103</v>
      </c>
      <c r="E65" s="5"/>
    </row>
    <row r="66" spans="2:5" ht="15.75">
      <c r="B66" s="5">
        <v>8</v>
      </c>
      <c r="C66" s="31" t="s">
        <v>25</v>
      </c>
      <c r="D66" s="6" t="s">
        <v>104</v>
      </c>
      <c r="E66" s="5"/>
    </row>
    <row r="67" spans="2:5" ht="16.5" thickBot="1">
      <c r="B67" s="5">
        <v>9</v>
      </c>
      <c r="C67" s="31" t="s">
        <v>26</v>
      </c>
      <c r="D67" s="6" t="s">
        <v>105</v>
      </c>
      <c r="E67" s="7"/>
    </row>
    <row r="68" spans="2:5" ht="16.5" thickBot="1">
      <c r="B68" s="12"/>
      <c r="C68" s="13" t="s">
        <v>11</v>
      </c>
      <c r="D68" s="15"/>
      <c r="E68" s="12"/>
    </row>
    <row r="69" ht="5.25" customHeight="1"/>
    <row r="70" ht="3.75" customHeight="1"/>
    <row r="71" spans="2:5" ht="15.75" thickBot="1">
      <c r="B71" s="1"/>
      <c r="C71" s="2" t="s">
        <v>140</v>
      </c>
      <c r="D71" s="1"/>
      <c r="E71" s="1"/>
    </row>
    <row r="72" spans="2:5" ht="12.75">
      <c r="B72" s="112" t="s">
        <v>0</v>
      </c>
      <c r="C72" s="115" t="s">
        <v>1</v>
      </c>
      <c r="D72" s="112" t="s">
        <v>2</v>
      </c>
      <c r="E72" s="112" t="s">
        <v>3</v>
      </c>
    </row>
    <row r="73" spans="2:5" ht="15" customHeight="1">
      <c r="B73" s="113"/>
      <c r="C73" s="116"/>
      <c r="D73" s="113"/>
      <c r="E73" s="113"/>
    </row>
    <row r="74" spans="2:5" ht="15" customHeight="1" thickBot="1">
      <c r="B74" s="114"/>
      <c r="C74" s="117"/>
      <c r="D74" s="114"/>
      <c r="E74" s="114"/>
    </row>
    <row r="75" spans="2:5" ht="15.75">
      <c r="B75" s="3">
        <v>1</v>
      </c>
      <c r="C75" s="30" t="s">
        <v>6</v>
      </c>
      <c r="D75" s="4" t="s">
        <v>106</v>
      </c>
      <c r="E75" s="3"/>
    </row>
    <row r="76" spans="2:5" ht="15.75">
      <c r="B76" s="5">
        <v>2</v>
      </c>
      <c r="C76" s="31" t="s">
        <v>56</v>
      </c>
      <c r="D76" s="6" t="s">
        <v>107</v>
      </c>
      <c r="E76" s="5"/>
    </row>
    <row r="77" spans="2:5" ht="15" customHeight="1">
      <c r="B77" s="5">
        <v>3</v>
      </c>
      <c r="C77" s="32" t="s">
        <v>30</v>
      </c>
      <c r="D77" s="4" t="s">
        <v>108</v>
      </c>
      <c r="E77" s="5"/>
    </row>
    <row r="78" spans="1:5" ht="15.75">
      <c r="A78" s="23"/>
      <c r="B78" s="5">
        <v>4</v>
      </c>
      <c r="C78" s="40" t="s">
        <v>59</v>
      </c>
      <c r="D78" s="6" t="s">
        <v>109</v>
      </c>
      <c r="E78" s="5"/>
    </row>
    <row r="79" spans="2:5" ht="15.75">
      <c r="B79" s="5">
        <v>5</v>
      </c>
      <c r="C79" s="31" t="s">
        <v>57</v>
      </c>
      <c r="D79" s="6" t="s">
        <v>110</v>
      </c>
      <c r="E79" s="5"/>
    </row>
    <row r="80" spans="2:5" ht="15.75">
      <c r="B80" s="5">
        <v>6</v>
      </c>
      <c r="C80" s="31" t="s">
        <v>7</v>
      </c>
      <c r="D80" s="6" t="s">
        <v>111</v>
      </c>
      <c r="E80" s="5"/>
    </row>
    <row r="81" spans="2:5" ht="15.75">
      <c r="B81" s="5">
        <v>7</v>
      </c>
      <c r="C81" s="31" t="s">
        <v>58</v>
      </c>
      <c r="D81" s="6" t="s">
        <v>112</v>
      </c>
      <c r="E81" s="5"/>
    </row>
    <row r="82" spans="2:5" ht="15.75">
      <c r="B82" s="5">
        <v>8</v>
      </c>
      <c r="C82" s="31" t="s">
        <v>55</v>
      </c>
      <c r="D82" s="35" t="s">
        <v>113</v>
      </c>
      <c r="E82" s="5"/>
    </row>
    <row r="83" spans="2:5" ht="16.5" thickBot="1">
      <c r="B83" s="16">
        <v>9</v>
      </c>
      <c r="C83" s="31" t="s">
        <v>8</v>
      </c>
      <c r="D83" s="17" t="s">
        <v>114</v>
      </c>
      <c r="E83" s="16"/>
    </row>
    <row r="84" spans="2:5" ht="16.5" thickBot="1">
      <c r="B84" s="21"/>
      <c r="C84" s="19" t="s">
        <v>11</v>
      </c>
      <c r="D84" s="20"/>
      <c r="E84" s="18"/>
    </row>
    <row r="85" ht="6" customHeight="1"/>
    <row r="86" spans="2:5" ht="6" customHeight="1">
      <c r="B86" s="8"/>
      <c r="C86" s="1"/>
      <c r="D86" s="1"/>
      <c r="E86" s="1"/>
    </row>
    <row r="87" spans="2:5" ht="16.5" thickBot="1">
      <c r="B87" s="1"/>
      <c r="C87" s="10" t="s">
        <v>139</v>
      </c>
      <c r="D87" s="1"/>
      <c r="E87" s="1"/>
    </row>
    <row r="88" spans="2:5" ht="12.75" customHeight="1">
      <c r="B88" s="112" t="s">
        <v>0</v>
      </c>
      <c r="C88" s="115" t="s">
        <v>1</v>
      </c>
      <c r="D88" s="112" t="s">
        <v>2</v>
      </c>
      <c r="E88" s="112" t="s">
        <v>3</v>
      </c>
    </row>
    <row r="89" spans="2:5" ht="15.75" customHeight="1">
      <c r="B89" s="113"/>
      <c r="C89" s="116"/>
      <c r="D89" s="113"/>
      <c r="E89" s="113"/>
    </row>
    <row r="90" spans="2:5" ht="13.5" customHeight="1" thickBot="1">
      <c r="B90" s="114"/>
      <c r="C90" s="117"/>
      <c r="D90" s="114"/>
      <c r="E90" s="114"/>
    </row>
    <row r="91" spans="2:5" ht="15.75" customHeight="1">
      <c r="B91" s="26">
        <v>1</v>
      </c>
      <c r="C91" s="30" t="s">
        <v>5</v>
      </c>
      <c r="D91" s="14" t="s">
        <v>115</v>
      </c>
      <c r="E91" s="11"/>
    </row>
    <row r="92" spans="2:5" ht="15.75">
      <c r="B92" s="27">
        <v>2</v>
      </c>
      <c r="C92" s="51" t="s">
        <v>50</v>
      </c>
      <c r="D92" s="6" t="s">
        <v>116</v>
      </c>
      <c r="E92" s="5"/>
    </row>
    <row r="93" spans="2:5" ht="15.75">
      <c r="B93" s="27">
        <v>3</v>
      </c>
      <c r="C93" s="31" t="s">
        <v>31</v>
      </c>
      <c r="D93" s="6" t="s">
        <v>117</v>
      </c>
      <c r="E93" s="5"/>
    </row>
    <row r="94" spans="1:5" ht="15.75">
      <c r="A94" s="23"/>
      <c r="B94" s="27">
        <v>4</v>
      </c>
      <c r="C94" s="52" t="s">
        <v>54</v>
      </c>
      <c r="D94" s="6" t="s">
        <v>118</v>
      </c>
      <c r="E94" s="5"/>
    </row>
    <row r="95" spans="2:5" ht="15.75">
      <c r="B95" s="27">
        <v>5</v>
      </c>
      <c r="C95" s="51" t="s">
        <v>52</v>
      </c>
      <c r="D95" s="6" t="s">
        <v>119</v>
      </c>
      <c r="E95" s="5"/>
    </row>
    <row r="96" spans="2:5" ht="15.75">
      <c r="B96" s="27">
        <v>6</v>
      </c>
      <c r="C96" s="31" t="s">
        <v>53</v>
      </c>
      <c r="D96" s="6" t="s">
        <v>120</v>
      </c>
      <c r="E96" s="5"/>
    </row>
    <row r="97" spans="2:9" ht="15.75">
      <c r="B97" s="27">
        <v>7</v>
      </c>
      <c r="C97" s="31" t="s">
        <v>33</v>
      </c>
      <c r="D97" s="6" t="s">
        <v>121</v>
      </c>
      <c r="E97" s="5"/>
      <c r="I97" s="24"/>
    </row>
    <row r="98" spans="2:9" ht="18" customHeight="1">
      <c r="B98" s="27">
        <v>8</v>
      </c>
      <c r="C98" s="31" t="s">
        <v>32</v>
      </c>
      <c r="D98" s="6" t="s">
        <v>122</v>
      </c>
      <c r="E98" s="5"/>
      <c r="I98" s="25"/>
    </row>
    <row r="99" spans="2:9" ht="16.5" thickBot="1">
      <c r="B99" s="28">
        <v>9</v>
      </c>
      <c r="C99" s="32" t="s">
        <v>51</v>
      </c>
      <c r="D99" s="17" t="s">
        <v>123</v>
      </c>
      <c r="E99" s="16"/>
      <c r="I99" s="24"/>
    </row>
    <row r="100" spans="2:5" ht="16.5" thickBot="1">
      <c r="B100" s="21"/>
      <c r="C100" s="19" t="s">
        <v>11</v>
      </c>
      <c r="D100" s="20"/>
      <c r="E100" s="18"/>
    </row>
    <row r="101" spans="2:5" ht="29.25" customHeight="1">
      <c r="B101" s="1"/>
      <c r="C101" s="1"/>
      <c r="D101" s="1"/>
      <c r="E101" s="1"/>
    </row>
    <row r="102" spans="2:5" ht="15.75" thickBot="1">
      <c r="B102" s="1"/>
      <c r="C102" s="2" t="s">
        <v>138</v>
      </c>
      <c r="D102" s="1"/>
      <c r="E102" s="1"/>
    </row>
    <row r="103" spans="2:5" ht="12.75">
      <c r="B103" s="112" t="s">
        <v>0</v>
      </c>
      <c r="C103" s="118" t="s">
        <v>1</v>
      </c>
      <c r="D103" s="112" t="s">
        <v>2</v>
      </c>
      <c r="E103" s="112" t="s">
        <v>3</v>
      </c>
    </row>
    <row r="104" spans="2:5" ht="12.75" hidden="1">
      <c r="B104" s="113"/>
      <c r="C104" s="119"/>
      <c r="D104" s="113"/>
      <c r="E104" s="113"/>
    </row>
    <row r="105" spans="2:5" ht="7.5" customHeight="1" thickBot="1">
      <c r="B105" s="114"/>
      <c r="C105" s="120"/>
      <c r="D105" s="114"/>
      <c r="E105" s="114"/>
    </row>
    <row r="106" spans="2:5" ht="15.75">
      <c r="B106" s="3">
        <v>1</v>
      </c>
      <c r="C106" s="47" t="s">
        <v>124</v>
      </c>
      <c r="D106" s="4" t="s">
        <v>125</v>
      </c>
      <c r="E106" s="3"/>
    </row>
    <row r="107" spans="2:5" ht="19.5" customHeight="1">
      <c r="B107" s="5">
        <v>2</v>
      </c>
      <c r="C107" s="48" t="s">
        <v>126</v>
      </c>
      <c r="D107" s="6" t="s">
        <v>127</v>
      </c>
      <c r="E107" s="5"/>
    </row>
    <row r="108" spans="2:5" ht="15.75" customHeight="1">
      <c r="B108" s="5">
        <v>3</v>
      </c>
      <c r="C108" s="48" t="s">
        <v>34</v>
      </c>
      <c r="D108" s="6"/>
      <c r="E108" s="5"/>
    </row>
    <row r="109" spans="1:5" ht="17.25" customHeight="1">
      <c r="A109" s="23"/>
      <c r="B109" s="5">
        <v>4</v>
      </c>
      <c r="C109" s="48" t="s">
        <v>128</v>
      </c>
      <c r="D109" s="6"/>
      <c r="E109" s="5"/>
    </row>
    <row r="110" spans="2:5" ht="18" customHeight="1">
      <c r="B110" s="5">
        <v>5</v>
      </c>
      <c r="C110" s="48" t="s">
        <v>129</v>
      </c>
      <c r="D110" s="6" t="s">
        <v>130</v>
      </c>
      <c r="E110" s="5"/>
    </row>
    <row r="111" spans="2:5" ht="16.5" customHeight="1">
      <c r="B111" s="5">
        <v>6</v>
      </c>
      <c r="C111" s="48" t="s">
        <v>131</v>
      </c>
      <c r="D111" s="6" t="s">
        <v>132</v>
      </c>
      <c r="E111" s="5"/>
    </row>
    <row r="112" spans="2:5" ht="20.25" customHeight="1">
      <c r="B112" s="5">
        <v>7</v>
      </c>
      <c r="C112" s="48" t="s">
        <v>133</v>
      </c>
      <c r="D112" s="6" t="s">
        <v>134</v>
      </c>
      <c r="E112" s="5"/>
    </row>
    <row r="113" spans="2:5" ht="19.5" customHeight="1">
      <c r="B113" s="5">
        <v>8</v>
      </c>
      <c r="C113" s="48" t="s">
        <v>35</v>
      </c>
      <c r="D113" s="6" t="s">
        <v>135</v>
      </c>
      <c r="E113" s="5"/>
    </row>
    <row r="114" spans="2:5" ht="17.25" customHeight="1" thickBot="1">
      <c r="B114" s="16">
        <v>9</v>
      </c>
      <c r="C114" s="49" t="s">
        <v>136</v>
      </c>
      <c r="D114" s="6" t="s">
        <v>137</v>
      </c>
      <c r="E114" s="16"/>
    </row>
    <row r="115" spans="2:5" ht="20.25" customHeight="1" thickBot="1">
      <c r="B115" s="21"/>
      <c r="C115" s="50" t="s">
        <v>11</v>
      </c>
      <c r="D115" s="20"/>
      <c r="E115" s="22"/>
    </row>
    <row r="116" ht="8.25" customHeight="1"/>
    <row r="117" spans="2:5" ht="15" hidden="1">
      <c r="B117" s="1"/>
      <c r="C117" s="1"/>
      <c r="D117" s="1"/>
      <c r="E117" s="1"/>
    </row>
    <row r="119" spans="1:6" ht="15.75" customHeight="1">
      <c r="A119" s="110" t="s">
        <v>18</v>
      </c>
      <c r="B119" s="110"/>
      <c r="C119" s="110"/>
      <c r="D119" s="110"/>
      <c r="E119" s="110"/>
      <c r="F119" s="24"/>
    </row>
    <row r="120" ht="12.75" customHeight="1">
      <c r="F120" s="24"/>
    </row>
    <row r="121" spans="1:6" ht="12.75" customHeight="1">
      <c r="A121" s="29"/>
      <c r="B121" s="29"/>
      <c r="C121" s="46" t="s">
        <v>19</v>
      </c>
      <c r="D121" s="29"/>
      <c r="F121" s="24"/>
    </row>
    <row r="122" spans="5:6" ht="12.75" customHeight="1">
      <c r="E122" s="29"/>
      <c r="F122" s="24"/>
    </row>
    <row r="123" spans="1:6" ht="15.75">
      <c r="A123" s="24"/>
      <c r="B123" s="9"/>
      <c r="C123" s="42"/>
      <c r="D123" s="43"/>
      <c r="E123" s="9"/>
      <c r="F123" s="24"/>
    </row>
    <row r="124" spans="1:6" ht="15.75">
      <c r="A124" s="24"/>
      <c r="B124" s="9"/>
      <c r="C124" s="42"/>
      <c r="D124" s="43"/>
      <c r="E124" s="9"/>
      <c r="F124" s="24"/>
    </row>
    <row r="125" spans="1:6" ht="15.75" customHeight="1">
      <c r="A125" s="24"/>
      <c r="B125" s="9"/>
      <c r="C125" s="42">
        <f>4+2+3</f>
        <v>9</v>
      </c>
      <c r="D125" s="43"/>
      <c r="E125" s="9"/>
      <c r="F125" s="24"/>
    </row>
    <row r="126" spans="1:6" ht="15.75" customHeight="1">
      <c r="A126" s="44"/>
      <c r="B126" s="9"/>
      <c r="C126" s="42">
        <f>6+5+5</f>
        <v>16</v>
      </c>
      <c r="D126" s="43"/>
      <c r="E126" s="9"/>
      <c r="F126" s="24"/>
    </row>
    <row r="127" spans="1:6" ht="15.75">
      <c r="A127" s="24"/>
      <c r="B127" s="9"/>
      <c r="C127" s="42">
        <f>5+4+2</f>
        <v>11</v>
      </c>
      <c r="D127" s="43"/>
      <c r="E127" s="9"/>
      <c r="F127" s="24"/>
    </row>
    <row r="128" spans="1:6" ht="15.75">
      <c r="A128" s="24"/>
      <c r="B128" s="9"/>
      <c r="C128" s="42">
        <f>2+3+4</f>
        <v>9</v>
      </c>
      <c r="D128" s="43"/>
      <c r="E128" s="9"/>
      <c r="F128" s="24"/>
    </row>
    <row r="129" spans="1:6" ht="15.75">
      <c r="A129" s="24"/>
      <c r="B129" s="9"/>
      <c r="C129" s="42">
        <f>1+1+1</f>
        <v>3</v>
      </c>
      <c r="D129" s="43"/>
      <c r="E129" s="9"/>
      <c r="F129" s="24"/>
    </row>
    <row r="130" spans="1:6" ht="15.75">
      <c r="A130" s="24"/>
      <c r="B130" s="9"/>
      <c r="C130" s="42">
        <f>3+6+6</f>
        <v>15</v>
      </c>
      <c r="D130" s="43"/>
      <c r="E130" s="9"/>
      <c r="F130" s="24"/>
    </row>
    <row r="131" spans="1:6" ht="15.75">
      <c r="A131" s="24"/>
      <c r="B131" s="9"/>
      <c r="C131" s="42"/>
      <c r="D131" s="43"/>
      <c r="E131" s="9"/>
      <c r="F131" s="24"/>
    </row>
    <row r="132" spans="1:6" ht="15.75" customHeight="1">
      <c r="A132" s="24"/>
      <c r="B132" s="25"/>
      <c r="C132" s="10"/>
      <c r="D132" s="45"/>
      <c r="E132" s="25"/>
      <c r="F132" s="24"/>
    </row>
    <row r="133" ht="12.75">
      <c r="F133" s="24"/>
    </row>
    <row r="134" ht="12.75" customHeight="1"/>
    <row r="135" ht="12.75" customHeight="1"/>
    <row r="136" ht="13.5" customHeight="1"/>
    <row r="148" ht="42.75" customHeight="1"/>
    <row r="150" ht="12.75" customHeight="1"/>
    <row r="151" ht="12.75" customHeight="1"/>
    <row r="152" ht="15" customHeight="1"/>
    <row r="162" ht="0.75" customHeight="1"/>
    <row r="163" ht="32.25" customHeight="1" hidden="1"/>
    <row r="164" ht="5.25" customHeight="1"/>
    <row r="166" ht="12.75" customHeight="1"/>
    <row r="167" ht="12.75" customHeight="1"/>
    <row r="168" ht="21.75" customHeight="1"/>
    <row r="169" ht="36" customHeight="1" hidden="1"/>
    <row r="170" ht="15" customHeight="1"/>
    <row r="171" ht="16.5" customHeight="1"/>
    <row r="172" ht="15.75" customHeight="1"/>
    <row r="173" ht="15" customHeight="1"/>
    <row r="174" ht="15.75" customHeight="1"/>
    <row r="175" ht="16.5" customHeight="1"/>
    <row r="176" ht="15" customHeight="1"/>
    <row r="180" ht="15" customHeight="1"/>
    <row r="182" ht="12.75">
      <c r="F182" s="29"/>
    </row>
  </sheetData>
  <sheetProtection/>
  <mergeCells count="29">
    <mergeCell ref="E56:E58"/>
    <mergeCell ref="B7:B9"/>
    <mergeCell ref="C7:C9"/>
    <mergeCell ref="D7:D9"/>
    <mergeCell ref="E7:E9"/>
    <mergeCell ref="B23:B25"/>
    <mergeCell ref="C23:C25"/>
    <mergeCell ref="D23:D25"/>
    <mergeCell ref="E23:E25"/>
    <mergeCell ref="C103:C105"/>
    <mergeCell ref="D103:D105"/>
    <mergeCell ref="E103:E105"/>
    <mergeCell ref="B41:B43"/>
    <mergeCell ref="C41:C43"/>
    <mergeCell ref="D41:D43"/>
    <mergeCell ref="E41:E43"/>
    <mergeCell ref="B56:B58"/>
    <mergeCell ref="C56:C58"/>
    <mergeCell ref="D56:D58"/>
    <mergeCell ref="B72:B74"/>
    <mergeCell ref="C72:C74"/>
    <mergeCell ref="D72:D74"/>
    <mergeCell ref="E72:E74"/>
    <mergeCell ref="A119:E119"/>
    <mergeCell ref="B88:B90"/>
    <mergeCell ref="C88:C90"/>
    <mergeCell ref="D88:D90"/>
    <mergeCell ref="E88:E90"/>
    <mergeCell ref="B103:B10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библиотека</cp:lastModifiedBy>
  <cp:lastPrinted>2013-06-26T12:11:34Z</cp:lastPrinted>
  <dcterms:created xsi:type="dcterms:W3CDTF">1996-10-08T23:32:33Z</dcterms:created>
  <dcterms:modified xsi:type="dcterms:W3CDTF">2014-06-29T13:00:52Z</dcterms:modified>
  <cp:category/>
  <cp:version/>
  <cp:contentType/>
  <cp:contentStatus/>
</cp:coreProperties>
</file>