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1000метров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<sst xmlns="http://schemas.openxmlformats.org/spreadsheetml/2006/main" count="288" uniqueCount="195">
  <si>
    <t>№</t>
  </si>
  <si>
    <t>Ф. И. курсанта</t>
  </si>
  <si>
    <t>Результат</t>
  </si>
  <si>
    <t>Очки</t>
  </si>
  <si>
    <t>Стародубцев Андрей</t>
  </si>
  <si>
    <t>Кайзер Денис</t>
  </si>
  <si>
    <t>Янкин Александр</t>
  </si>
  <si>
    <t>Сывороткин Юрий</t>
  </si>
  <si>
    <t>Яблочкина Анастасия</t>
  </si>
  <si>
    <t>Александров Вячеслав</t>
  </si>
  <si>
    <t>Якунин Артем</t>
  </si>
  <si>
    <t>итог</t>
  </si>
  <si>
    <t>4 место</t>
  </si>
  <si>
    <t>5 место</t>
  </si>
  <si>
    <t>6 место</t>
  </si>
  <si>
    <t>село Топчиха</t>
  </si>
  <si>
    <t>вч 63753</t>
  </si>
  <si>
    <t>Гл. судья                                           К.К Эллер</t>
  </si>
  <si>
    <t>Гл. секретарь                                        А.И.Николайчик</t>
  </si>
  <si>
    <t>Штергер Анастасия</t>
  </si>
  <si>
    <t>Куталов Константин</t>
  </si>
  <si>
    <t>Гусев Никита</t>
  </si>
  <si>
    <t>Косолапов Игорь</t>
  </si>
  <si>
    <t>Аброськин Илья</t>
  </si>
  <si>
    <t>Аниканова Анастасия</t>
  </si>
  <si>
    <t>Замятина Элика</t>
  </si>
  <si>
    <t>Коротких Никита</t>
  </si>
  <si>
    <t>Коваль Сергей</t>
  </si>
  <si>
    <t>Борисова Наталья</t>
  </si>
  <si>
    <t>Ащеулов Евгений</t>
  </si>
  <si>
    <t>Кайзер Андрей</t>
  </si>
  <si>
    <t>Кригер Евгения</t>
  </si>
  <si>
    <t>Курило Евгений</t>
  </si>
  <si>
    <t>Шереметов Антон</t>
  </si>
  <si>
    <t>Скиба Вера</t>
  </si>
  <si>
    <t>Кульшитский Павел</t>
  </si>
  <si>
    <t>Харин Илья</t>
  </si>
  <si>
    <t>Клюев Роман</t>
  </si>
  <si>
    <t>Вершинина Татьяна</t>
  </si>
  <si>
    <t>Ласковый Константин</t>
  </si>
  <si>
    <t>Кауль Денис</t>
  </si>
  <si>
    <t>Черепанов Александр</t>
  </si>
  <si>
    <t>Илларионов Владислав</t>
  </si>
  <si>
    <t>Лобанов Максим</t>
  </si>
  <si>
    <t>Ворковенко Анна</t>
  </si>
  <si>
    <t>Губин Алексей</t>
  </si>
  <si>
    <t>Габдулин Игорь</t>
  </si>
  <si>
    <t>Кроль Дмитрий</t>
  </si>
  <si>
    <t>Рындин Вадим</t>
  </si>
  <si>
    <t>Прищепа Егор</t>
  </si>
  <si>
    <t>Бардакова Александра</t>
  </si>
  <si>
    <t>Верзилов Василий</t>
  </si>
  <si>
    <t>Гандзюк Роман</t>
  </si>
  <si>
    <t>Трембач Александр</t>
  </si>
  <si>
    <t>Темникова Анастасия</t>
  </si>
  <si>
    <t>Кузнецлв Федор</t>
  </si>
  <si>
    <t>Макаров Петр</t>
  </si>
  <si>
    <t>Кравцив Павел</t>
  </si>
  <si>
    <t>Гавшин Сергей</t>
  </si>
  <si>
    <t>Плешаков Артём</t>
  </si>
  <si>
    <t>Стародубцев Владимир</t>
  </si>
  <si>
    <t>Коновалов Андрей</t>
  </si>
  <si>
    <t>Желанов Александр</t>
  </si>
  <si>
    <t>Петренко Дмитрий</t>
  </si>
  <si>
    <t>Ниренберг Егор</t>
  </si>
  <si>
    <t>Ганова Маргарита</t>
  </si>
  <si>
    <t>Плотникова Валентина</t>
  </si>
  <si>
    <t>Командный итоговый протокол на 1000 м</t>
  </si>
  <si>
    <t>3:37.10</t>
  </si>
  <si>
    <t>3:27.17</t>
  </si>
  <si>
    <t>3:10.99</t>
  </si>
  <si>
    <t>3:13.83</t>
  </si>
  <si>
    <t>3:42.10</t>
  </si>
  <si>
    <t>3:27.41</t>
  </si>
  <si>
    <t>3:39.12</t>
  </si>
  <si>
    <t>4:06.45</t>
  </si>
  <si>
    <t>3:41.60</t>
  </si>
  <si>
    <t>4:25.68</t>
  </si>
  <si>
    <t>3:57.51</t>
  </si>
  <si>
    <t>3:20.57</t>
  </si>
  <si>
    <t>3:59.24</t>
  </si>
  <si>
    <t>3:51.71</t>
  </si>
  <si>
    <t>3:51.88</t>
  </si>
  <si>
    <t>4:40.45</t>
  </si>
  <si>
    <t>4:10.95</t>
  </si>
  <si>
    <t>4:55.45</t>
  </si>
  <si>
    <t>3:16.07</t>
  </si>
  <si>
    <t>3:34.04</t>
  </si>
  <si>
    <t>3:16.86</t>
  </si>
  <si>
    <t>3:31.96</t>
  </si>
  <si>
    <t>3:22.15</t>
  </si>
  <si>
    <t>3:35.79</t>
  </si>
  <si>
    <t>Смолкин Степан</t>
  </si>
  <si>
    <t>3:38.67</t>
  </si>
  <si>
    <t>4:08.26</t>
  </si>
  <si>
    <t>4:08.96</t>
  </si>
  <si>
    <t>3:18.63</t>
  </si>
  <si>
    <t>3:32.95</t>
  </si>
  <si>
    <t>3:56.53</t>
  </si>
  <si>
    <t>3:50.20</t>
  </si>
  <si>
    <t>3:31.97</t>
  </si>
  <si>
    <t>3:42.82</t>
  </si>
  <si>
    <t>3:49.36</t>
  </si>
  <si>
    <t>4:07.13</t>
  </si>
  <si>
    <t>3:54.69</t>
  </si>
  <si>
    <t>3:48.78</t>
  </si>
  <si>
    <t>4:36.94</t>
  </si>
  <si>
    <t>3:27.60</t>
  </si>
  <si>
    <t>4:05.09</t>
  </si>
  <si>
    <t>4:01.25</t>
  </si>
  <si>
    <t>3:55.24</t>
  </si>
  <si>
    <t>3:28.80</t>
  </si>
  <si>
    <t>4:58.02</t>
  </si>
  <si>
    <t>4:28.78</t>
  </si>
  <si>
    <t>3:35.31.</t>
  </si>
  <si>
    <t>3:25.66</t>
  </si>
  <si>
    <t>3:40.25</t>
  </si>
  <si>
    <t>4:28.43</t>
  </si>
  <si>
    <t>3:47.19</t>
  </si>
  <si>
    <t>3:38.28</t>
  </si>
  <si>
    <t>3:43.22</t>
  </si>
  <si>
    <t>4:21.75</t>
  </si>
  <si>
    <t>4:35.28</t>
  </si>
  <si>
    <t>Покач Иван</t>
  </si>
  <si>
    <t>3:31.14</t>
  </si>
  <si>
    <t>Клабуков Степан</t>
  </si>
  <si>
    <t>3:51.07</t>
  </si>
  <si>
    <t>Свирин Александр</t>
  </si>
  <si>
    <t>Госсен Евгений</t>
  </si>
  <si>
    <t>4:10.87</t>
  </si>
  <si>
    <t>Цыбынюк Олег</t>
  </si>
  <si>
    <t>4:14.11</t>
  </si>
  <si>
    <t>Малко Данил</t>
  </si>
  <si>
    <t>3:51.33</t>
  </si>
  <si>
    <t>4:44.51</t>
  </si>
  <si>
    <t>Игнатенко Любовь</t>
  </si>
  <si>
    <t>4:45.10</t>
  </si>
  <si>
    <t>ВПК   БЕРКУТ</t>
  </si>
  <si>
    <t>ВПК  РАТИБОР</t>
  </si>
  <si>
    <t>ВПК  РУСИЧ</t>
  </si>
  <si>
    <t>ВПК  ВОИН</t>
  </si>
  <si>
    <t>ВПК  Десантник</t>
  </si>
  <si>
    <t>ВСК  Борец-48</t>
  </si>
  <si>
    <t>ВСК  Борец</t>
  </si>
  <si>
    <t>1 место</t>
  </si>
  <si>
    <t>2 место</t>
  </si>
  <si>
    <t>3 место</t>
  </si>
  <si>
    <t>Гл. секретарь                       А.И.Николайчик</t>
  </si>
  <si>
    <t>Кузнецов Федор</t>
  </si>
  <si>
    <t>Шпильман Александр</t>
  </si>
  <si>
    <t>Салманов Рамиль</t>
  </si>
  <si>
    <t>Плотников Константин</t>
  </si>
  <si>
    <t>Бойченко Никита</t>
  </si>
  <si>
    <t>Елизаров Никита</t>
  </si>
  <si>
    <t>Бехов Алексей</t>
  </si>
  <si>
    <t>Иванов Павел</t>
  </si>
  <si>
    <t>Тюркина Елена</t>
  </si>
  <si>
    <t>Кукушкина Ольга</t>
  </si>
  <si>
    <t>Кауль Максим</t>
  </si>
  <si>
    <t>Зубко Константин</t>
  </si>
  <si>
    <t>Фищунов Василий</t>
  </si>
  <si>
    <t>Кудрявская Римма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</si>
  <si>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</si>
  <si>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</si>
  <si>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</si>
  <si>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</si>
  <si>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</si>
  <si>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</si>
  <si>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</si>
  <si>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</si>
  <si>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</si>
  <si>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</si>
  <si>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</si>
  <si>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</si>
  <si>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</si>
  <si>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</si>
  <si>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</si>
  <si>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Малков Андрей</t>
  </si>
  <si>
    <t>Полосин Александр</t>
  </si>
  <si>
    <t>Цыплаков Максим</t>
  </si>
  <si>
    <t>Кистер Кристина</t>
  </si>
  <si>
    <t>ВПК ПАМЯТЬ</t>
  </si>
  <si>
    <t>ВПК  ДЕСАНТНИК</t>
  </si>
  <si>
    <t>СПК ДЕСАНТНИК</t>
  </si>
  <si>
    <t>Шамов Руслан</t>
  </si>
  <si>
    <t>Мищенко Алексей</t>
  </si>
  <si>
    <t>Копытов Владислав</t>
  </si>
  <si>
    <t>Попков Максим</t>
  </si>
  <si>
    <t>Величко Раиса</t>
  </si>
  <si>
    <t>Мальцев Евгений</t>
  </si>
  <si>
    <t>Овсянников Семен</t>
  </si>
  <si>
    <t>Гречушников Данил</t>
  </si>
  <si>
    <t>Фатуева Карина</t>
  </si>
  <si>
    <t>7 место</t>
  </si>
  <si>
    <t>Самцов Семен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</si>
</sst>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0_р_."/>
    <numFmt numFmtId="182" formatCode="[$-F400]h:mm:ss\ AM/PM"/>
    <numFmt numFmtId="183" formatCode="0.0"/>
  </numFmts>
  <fonts count="44">
    <font>
      <sz val="10"/>
      <name val="Arial"/>
      <family val="0"/>
    </font>
    <font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7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7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47" fontId="3" fillId="0" borderId="13" xfId="0" applyNumberFormat="1" applyFont="1" applyBorder="1" applyAlignment="1">
      <alignment vertical="top" wrapText="1"/>
    </xf>
    <xf numFmtId="47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47" fontId="3" fillId="0" borderId="15" xfId="0" applyNumberFormat="1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4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47" fontId="3" fillId="0" borderId="24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47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7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7" fontId="3" fillId="0" borderId="28" xfId="0" applyNumberFormat="1" applyFont="1" applyBorder="1" applyAlignment="1">
      <alignment vertical="top" wrapText="1"/>
    </xf>
    <xf numFmtId="47" fontId="1" fillId="0" borderId="18" xfId="0" applyNumberFormat="1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47" fontId="3" fillId="0" borderId="29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7" fontId="3" fillId="0" borderId="12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78">
      <selection activeCell="E99" sqref="E99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24.00390625" style="0" customWidth="1"/>
    <col min="4" max="4" width="16.57421875" style="0" customWidth="1"/>
    <col min="5" max="5" width="11.8515625" style="0" customWidth="1"/>
    <col min="9" max="9" width="22.28125" style="0" customWidth="1"/>
    <col min="10" max="10" width="14.421875" style="0" customWidth="1"/>
    <col min="11" max="11" width="15.00390625" style="0" customWidth="1"/>
  </cols>
  <sheetData>
    <row r="1" spans="2:5" ht="15.75">
      <c r="B1" s="53" t="s">
        <v>67</v>
      </c>
      <c r="C1" s="55"/>
      <c r="D1" s="53"/>
      <c r="E1" s="1"/>
    </row>
    <row r="2" spans="1:5" ht="12.75">
      <c r="A2" s="41">
        <v>41814</v>
      </c>
      <c r="E2" t="s">
        <v>15</v>
      </c>
    </row>
    <row r="3" ht="13.5" customHeight="1">
      <c r="E3" t="s">
        <v>16</v>
      </c>
    </row>
    <row r="4" ht="14.25" customHeight="1"/>
    <row r="5" spans="2:5" ht="15.75" customHeight="1" thickBot="1">
      <c r="B5" s="70"/>
      <c r="C5" s="10" t="s">
        <v>182</v>
      </c>
      <c r="D5" s="1"/>
      <c r="E5" s="70"/>
    </row>
    <row r="6" spans="2:5" ht="15" customHeight="1" thickBot="1">
      <c r="B6" s="64" t="s">
        <v>0</v>
      </c>
      <c r="C6" s="91" t="s">
        <v>1</v>
      </c>
      <c r="D6" s="64" t="s">
        <v>2</v>
      </c>
      <c r="E6" s="64" t="s">
        <v>3</v>
      </c>
    </row>
    <row r="7" spans="2:5" ht="15" customHeight="1">
      <c r="B7" s="83">
        <v>1</v>
      </c>
      <c r="C7" s="30" t="s">
        <v>20</v>
      </c>
      <c r="D7" s="59">
        <v>0.002298148148148148</v>
      </c>
      <c r="E7" s="66">
        <v>16</v>
      </c>
    </row>
    <row r="8" spans="1:5" ht="15.75" customHeight="1">
      <c r="A8" s="23"/>
      <c r="B8" s="84">
        <v>2</v>
      </c>
      <c r="C8" s="31" t="s">
        <v>39</v>
      </c>
      <c r="D8" s="36">
        <v>0.002115740740740741</v>
      </c>
      <c r="E8" s="67">
        <v>24</v>
      </c>
    </row>
    <row r="9" spans="2:5" ht="15" customHeight="1">
      <c r="B9" s="84">
        <v>3</v>
      </c>
      <c r="C9" s="31" t="s">
        <v>40</v>
      </c>
      <c r="D9" s="36">
        <v>0.002286226851851852</v>
      </c>
      <c r="E9" s="67">
        <v>17</v>
      </c>
    </row>
    <row r="10" spans="2:5" ht="15" customHeight="1">
      <c r="B10" s="84">
        <v>4</v>
      </c>
      <c r="C10" s="31" t="s">
        <v>158</v>
      </c>
      <c r="D10" s="36">
        <v>0.0022413194444444447</v>
      </c>
      <c r="E10" s="67">
        <v>19</v>
      </c>
    </row>
    <row r="11" spans="1:5" ht="15" customHeight="1">
      <c r="A11" s="54" t="s">
        <v>144</v>
      </c>
      <c r="B11" s="84">
        <v>5</v>
      </c>
      <c r="C11" s="31" t="s">
        <v>159</v>
      </c>
      <c r="D11" s="36">
        <v>0.002235648148148148</v>
      </c>
      <c r="E11" s="67">
        <v>19</v>
      </c>
    </row>
    <row r="12" spans="2:5" ht="15.75">
      <c r="B12" s="84">
        <v>6</v>
      </c>
      <c r="C12" s="58" t="s">
        <v>43</v>
      </c>
      <c r="D12" s="36">
        <v>0.0023425925925925923</v>
      </c>
      <c r="E12" s="67">
        <v>14</v>
      </c>
    </row>
    <row r="13" spans="2:5" ht="15.75">
      <c r="B13" s="84">
        <v>7</v>
      </c>
      <c r="C13" s="58" t="s">
        <v>160</v>
      </c>
      <c r="D13" s="36">
        <v>0.002369560185185185</v>
      </c>
      <c r="E13" s="67">
        <v>14</v>
      </c>
    </row>
    <row r="14" spans="2:5" ht="16.5" customHeight="1">
      <c r="B14" s="84">
        <v>8</v>
      </c>
      <c r="C14" s="31" t="s">
        <v>44</v>
      </c>
      <c r="D14" s="36">
        <v>0.0029373842592592594</v>
      </c>
      <c r="E14" s="67">
        <v>2</v>
      </c>
    </row>
    <row r="15" spans="2:5" ht="18.75" customHeight="1" thickBot="1">
      <c r="B15" s="85">
        <v>9</v>
      </c>
      <c r="C15" s="31" t="s">
        <v>161</v>
      </c>
      <c r="D15" s="56">
        <v>0.00295</v>
      </c>
      <c r="E15" s="68">
        <v>2</v>
      </c>
    </row>
    <row r="16" spans="1:5" ht="18.75" customHeight="1" thickBot="1">
      <c r="A16" s="1"/>
      <c r="B16" s="86"/>
      <c r="C16" s="62" t="s">
        <v>11</v>
      </c>
      <c r="D16" s="57">
        <f>SUM(D7:D15)</f>
        <v>0.02177662037037037</v>
      </c>
      <c r="E16" s="71">
        <f>SUM(E7:E15)</f>
        <v>127</v>
      </c>
    </row>
    <row r="17" ht="15" customHeight="1"/>
    <row r="18" spans="2:5" ht="20.25" customHeight="1" thickBot="1">
      <c r="B18" s="70"/>
      <c r="C18" s="10" t="s">
        <v>138</v>
      </c>
      <c r="D18" s="1"/>
      <c r="E18" s="72"/>
    </row>
    <row r="19" spans="2:5" ht="15.75" customHeight="1" thickBot="1">
      <c r="B19" s="64" t="s">
        <v>0</v>
      </c>
      <c r="C19" s="91" t="s">
        <v>1</v>
      </c>
      <c r="D19" s="64" t="s">
        <v>2</v>
      </c>
      <c r="E19" s="66" t="s">
        <v>3</v>
      </c>
    </row>
    <row r="20" spans="2:5" ht="15" customHeight="1">
      <c r="B20" s="83">
        <v>1</v>
      </c>
      <c r="C20" s="31" t="s">
        <v>32</v>
      </c>
      <c r="D20" s="14">
        <v>0.0024381944444444447</v>
      </c>
      <c r="E20" s="66">
        <v>12</v>
      </c>
    </row>
    <row r="21" spans="2:5" ht="15" customHeight="1">
      <c r="B21" s="84">
        <v>2</v>
      </c>
      <c r="C21" s="51" t="s">
        <v>51</v>
      </c>
      <c r="D21" s="6">
        <v>0.002459722222222222</v>
      </c>
      <c r="E21" s="67">
        <v>12</v>
      </c>
    </row>
    <row r="22" spans="2:5" ht="15" customHeight="1">
      <c r="B22" s="84">
        <v>3</v>
      </c>
      <c r="C22" s="31" t="s">
        <v>30</v>
      </c>
      <c r="D22" s="6">
        <v>0.0021950231481481478</v>
      </c>
      <c r="E22" s="67">
        <v>21</v>
      </c>
    </row>
    <row r="23" spans="1:5" ht="15.75" customHeight="1">
      <c r="A23" s="23"/>
      <c r="B23" s="84">
        <v>4</v>
      </c>
      <c r="C23" s="52" t="s">
        <v>162</v>
      </c>
      <c r="D23" s="6">
        <v>0.002588657407407407</v>
      </c>
      <c r="E23" s="76">
        <v>9</v>
      </c>
    </row>
    <row r="24" spans="1:5" ht="16.5" customHeight="1">
      <c r="A24" s="54" t="s">
        <v>145</v>
      </c>
      <c r="B24" s="84">
        <v>5</v>
      </c>
      <c r="C24" s="51" t="s">
        <v>163</v>
      </c>
      <c r="D24" s="6">
        <v>0.0024846064814814813</v>
      </c>
      <c r="E24" s="67">
        <v>11</v>
      </c>
    </row>
    <row r="25" spans="2:5" ht="15" customHeight="1">
      <c r="B25" s="84">
        <v>6</v>
      </c>
      <c r="C25" s="31" t="s">
        <v>164</v>
      </c>
      <c r="D25" s="6">
        <v>0.0024327546296296298</v>
      </c>
      <c r="E25" s="67">
        <v>12</v>
      </c>
    </row>
    <row r="26" spans="2:5" ht="15" customHeight="1">
      <c r="B26" s="84">
        <v>7</v>
      </c>
      <c r="C26" s="39" t="s">
        <v>165</v>
      </c>
      <c r="D26" s="6">
        <v>0.002916203703703704</v>
      </c>
      <c r="E26" s="67">
        <v>2</v>
      </c>
    </row>
    <row r="27" spans="2:5" ht="14.25" customHeight="1">
      <c r="B27" s="84">
        <v>8</v>
      </c>
      <c r="C27" s="31" t="s">
        <v>166</v>
      </c>
      <c r="D27" s="6">
        <v>0.0030175925925925925</v>
      </c>
      <c r="E27" s="67">
        <v>1</v>
      </c>
    </row>
    <row r="28" spans="2:5" ht="15" customHeight="1" thickBot="1">
      <c r="B28" s="85">
        <v>9</v>
      </c>
      <c r="C28" s="32" t="s">
        <v>167</v>
      </c>
      <c r="D28" s="17">
        <v>0.0030221064814814815</v>
      </c>
      <c r="E28" s="77">
        <v>1</v>
      </c>
    </row>
    <row r="29" spans="2:5" ht="18" customHeight="1" thickBot="1">
      <c r="B29" s="86"/>
      <c r="C29" s="62" t="s">
        <v>11</v>
      </c>
      <c r="D29" s="20">
        <f>SUM(D20:D28)</f>
        <v>0.02355486111111111</v>
      </c>
      <c r="E29" s="78">
        <f>SUM(E20:E28)</f>
        <v>81</v>
      </c>
    </row>
    <row r="30" spans="2:5" ht="0.75" customHeight="1" hidden="1">
      <c r="B30" s="70"/>
      <c r="C30" s="1"/>
      <c r="D30" s="1"/>
      <c r="E30" s="72"/>
    </row>
    <row r="31" spans="2:5" ht="12" customHeight="1" hidden="1">
      <c r="B31" s="69"/>
      <c r="E31" s="73"/>
    </row>
    <row r="32" spans="2:5" ht="15.75" customHeight="1" hidden="1">
      <c r="B32" s="69"/>
      <c r="E32" s="73"/>
    </row>
    <row r="33" ht="15" customHeight="1"/>
    <row r="34" spans="2:5" ht="17.25" customHeight="1" thickBot="1">
      <c r="B34" s="70"/>
      <c r="C34" s="2" t="s">
        <v>181</v>
      </c>
      <c r="D34" s="1"/>
      <c r="E34" s="72"/>
    </row>
    <row r="35" spans="2:5" ht="16.5" thickBot="1">
      <c r="B35" s="89" t="s">
        <v>0</v>
      </c>
      <c r="C35" s="89" t="s">
        <v>1</v>
      </c>
      <c r="D35" s="89" t="s">
        <v>2</v>
      </c>
      <c r="E35" s="90" t="s">
        <v>3</v>
      </c>
    </row>
    <row r="36" spans="2:5" ht="15.75">
      <c r="B36" s="88">
        <v>1</v>
      </c>
      <c r="C36" s="40" t="s">
        <v>168</v>
      </c>
      <c r="D36" s="4">
        <v>0.0022853009259259263</v>
      </c>
      <c r="E36" s="80">
        <v>17</v>
      </c>
    </row>
    <row r="37" spans="1:5" ht="21" customHeight="1">
      <c r="A37" s="23"/>
      <c r="B37" s="65">
        <v>2</v>
      </c>
      <c r="C37" s="40" t="s">
        <v>169</v>
      </c>
      <c r="D37" s="6">
        <v>0.002793981481481482</v>
      </c>
      <c r="E37" s="67">
        <v>5</v>
      </c>
    </row>
    <row r="38" spans="2:5" ht="19.5" customHeight="1">
      <c r="B38" s="65">
        <v>3</v>
      </c>
      <c r="C38" s="40" t="s">
        <v>170</v>
      </c>
      <c r="D38" s="6">
        <v>0.002710069444444444</v>
      </c>
      <c r="E38" s="67">
        <v>6</v>
      </c>
    </row>
    <row r="39" spans="2:5" ht="20.25" customHeight="1">
      <c r="B39" s="65">
        <v>4</v>
      </c>
      <c r="C39" s="40" t="s">
        <v>171</v>
      </c>
      <c r="D39" s="6">
        <v>0.002809375</v>
      </c>
      <c r="E39" s="67">
        <v>4</v>
      </c>
    </row>
    <row r="40" spans="1:5" ht="18.75" customHeight="1">
      <c r="A40" s="54" t="s">
        <v>146</v>
      </c>
      <c r="B40" s="65">
        <v>5</v>
      </c>
      <c r="C40" s="40" t="s">
        <v>172</v>
      </c>
      <c r="D40" s="6">
        <v>0.002710069444444444</v>
      </c>
      <c r="E40" s="67">
        <v>6</v>
      </c>
    </row>
    <row r="41" spans="2:5" ht="18" customHeight="1">
      <c r="B41" s="65">
        <v>6</v>
      </c>
      <c r="C41" s="40" t="s">
        <v>173</v>
      </c>
      <c r="D41" s="6">
        <v>0.0024189814814814816</v>
      </c>
      <c r="E41" s="67">
        <v>13</v>
      </c>
    </row>
    <row r="42" spans="2:5" ht="15.75">
      <c r="B42" s="65">
        <v>7</v>
      </c>
      <c r="C42" s="40" t="s">
        <v>174</v>
      </c>
      <c r="D42" s="6">
        <v>0.002231597222222222</v>
      </c>
      <c r="E42" s="76">
        <v>19</v>
      </c>
    </row>
    <row r="43" spans="2:5" ht="18" customHeight="1">
      <c r="B43" s="65">
        <v>8</v>
      </c>
      <c r="C43" s="40" t="s">
        <v>175</v>
      </c>
      <c r="D43" s="6">
        <v>0.0031140046296296298</v>
      </c>
      <c r="E43" s="67">
        <v>0.8</v>
      </c>
    </row>
    <row r="44" spans="2:5" ht="14.25" customHeight="1" thickBot="1">
      <c r="B44" s="81">
        <v>9</v>
      </c>
      <c r="C44" s="40" t="s">
        <v>176</v>
      </c>
      <c r="D44" s="17">
        <v>0.003081134259259259</v>
      </c>
      <c r="E44" s="77">
        <v>0.9</v>
      </c>
    </row>
    <row r="45" spans="2:5" ht="18" customHeight="1" thickBot="1">
      <c r="B45" s="86"/>
      <c r="C45" s="62" t="s">
        <v>11</v>
      </c>
      <c r="D45" s="20">
        <f>SUM(D36:D44)</f>
        <v>0.02415451388888889</v>
      </c>
      <c r="E45" s="71">
        <f>SUM(E36:E44)</f>
        <v>71.7</v>
      </c>
    </row>
    <row r="46" ht="15" customHeight="1"/>
    <row r="47" spans="2:5" ht="15.75" customHeight="1" thickBot="1">
      <c r="B47" s="1"/>
      <c r="C47" s="2" t="s">
        <v>143</v>
      </c>
      <c r="D47" s="1"/>
      <c r="E47" s="1"/>
    </row>
    <row r="48" spans="2:5" ht="16.5" thickBot="1">
      <c r="B48" s="64" t="s">
        <v>0</v>
      </c>
      <c r="C48" s="91" t="s">
        <v>1</v>
      </c>
      <c r="D48" s="64" t="s">
        <v>2</v>
      </c>
      <c r="E48" s="64" t="s">
        <v>3</v>
      </c>
    </row>
    <row r="49" spans="2:5" ht="15.75">
      <c r="B49" s="64">
        <v>1</v>
      </c>
      <c r="C49" s="52" t="s">
        <v>59</v>
      </c>
      <c r="D49" s="14">
        <v>0.0028046296296296296</v>
      </c>
      <c r="E49" s="66">
        <v>4</v>
      </c>
    </row>
    <row r="50" spans="2:5" ht="15.75">
      <c r="B50" s="65">
        <v>2</v>
      </c>
      <c r="C50" s="31" t="s">
        <v>26</v>
      </c>
      <c r="D50" s="6">
        <v>0.0027856481481481478</v>
      </c>
      <c r="E50" s="67">
        <v>5</v>
      </c>
    </row>
    <row r="51" spans="1:5" ht="15.75">
      <c r="A51" s="23"/>
      <c r="B51" s="65">
        <v>3</v>
      </c>
      <c r="C51" s="31" t="s">
        <v>60</v>
      </c>
      <c r="D51" s="6">
        <v>0.002347685185185185</v>
      </c>
      <c r="E51" s="67">
        <v>14</v>
      </c>
    </row>
    <row r="52" spans="2:5" ht="15.75">
      <c r="B52" s="65">
        <v>4</v>
      </c>
      <c r="C52" s="31" t="s">
        <v>151</v>
      </c>
      <c r="D52" s="6">
        <v>0.002963078703703704</v>
      </c>
      <c r="E52" s="67">
        <v>2</v>
      </c>
    </row>
    <row r="53" spans="1:5" ht="15.75">
      <c r="A53" s="54" t="s">
        <v>12</v>
      </c>
      <c r="B53" s="65">
        <v>5</v>
      </c>
      <c r="C53" s="31" t="s">
        <v>62</v>
      </c>
      <c r="D53" s="6">
        <v>0.00257337962962963</v>
      </c>
      <c r="E53" s="67">
        <v>9</v>
      </c>
    </row>
    <row r="54" spans="2:5" ht="15.75">
      <c r="B54" s="65">
        <v>6</v>
      </c>
      <c r="C54" s="31" t="s">
        <v>149</v>
      </c>
      <c r="D54" s="6">
        <v>0.002727662037037037</v>
      </c>
      <c r="E54" s="67">
        <v>6</v>
      </c>
    </row>
    <row r="55" spans="2:5" ht="15.75">
      <c r="B55" s="65">
        <v>7</v>
      </c>
      <c r="C55" s="31" t="s">
        <v>150</v>
      </c>
      <c r="D55" s="6">
        <v>0.002427546296296296</v>
      </c>
      <c r="E55" s="67">
        <v>13</v>
      </c>
    </row>
    <row r="56" spans="2:5" ht="15.75">
      <c r="B56" s="65">
        <v>8</v>
      </c>
      <c r="C56" s="31" t="s">
        <v>65</v>
      </c>
      <c r="D56" s="6">
        <v>0.0027569444444444442</v>
      </c>
      <c r="E56" s="67">
        <v>5</v>
      </c>
    </row>
    <row r="57" spans="2:5" ht="16.5" thickBot="1">
      <c r="B57" s="81">
        <v>9</v>
      </c>
      <c r="C57" s="31" t="s">
        <v>66</v>
      </c>
      <c r="D57" s="17">
        <v>0.0035193287037037038</v>
      </c>
      <c r="E57" s="68">
        <v>0.1</v>
      </c>
    </row>
    <row r="58" spans="2:5" ht="17.25" customHeight="1" thickBot="1">
      <c r="B58" s="82"/>
      <c r="C58" s="62" t="s">
        <v>11</v>
      </c>
      <c r="D58" s="20">
        <f>SUM(D49:D57)</f>
        <v>0.024905902777777777</v>
      </c>
      <c r="E58" s="71">
        <f>SUM(E49:E57)</f>
        <v>58.1</v>
      </c>
    </row>
    <row r="59" ht="14.25" customHeight="1"/>
    <row r="60" spans="2:5" ht="14.25" customHeight="1" thickBot="1">
      <c r="B60" s="70"/>
      <c r="C60" s="2" t="s">
        <v>139</v>
      </c>
      <c r="D60" s="1"/>
      <c r="E60" s="72"/>
    </row>
    <row r="61" spans="2:5" ht="16.5" thickBot="1">
      <c r="B61" s="89" t="s">
        <v>0</v>
      </c>
      <c r="C61" s="92" t="s">
        <v>1</v>
      </c>
      <c r="D61" s="89" t="s">
        <v>2</v>
      </c>
      <c r="E61" s="90" t="s">
        <v>3</v>
      </c>
    </row>
    <row r="62" spans="2:5" ht="15.75">
      <c r="B62" s="88">
        <v>1</v>
      </c>
      <c r="C62" s="52" t="s">
        <v>177</v>
      </c>
      <c r="D62" s="4">
        <v>0.0027793981481481485</v>
      </c>
      <c r="E62" s="79">
        <v>5</v>
      </c>
    </row>
    <row r="63" spans="2:5" ht="15" customHeight="1">
      <c r="B63" s="65">
        <v>2</v>
      </c>
      <c r="C63" s="31" t="s">
        <v>148</v>
      </c>
      <c r="D63" s="6">
        <v>0.0031875</v>
      </c>
      <c r="E63" s="76">
        <v>0.7</v>
      </c>
    </row>
    <row r="64" spans="2:5" ht="15.75">
      <c r="B64" s="65">
        <v>3</v>
      </c>
      <c r="C64" s="32" t="s">
        <v>29</v>
      </c>
      <c r="D64" s="4">
        <v>0.002290277777777778</v>
      </c>
      <c r="E64" s="67">
        <v>17</v>
      </c>
    </row>
    <row r="65" spans="1:5" ht="15.75">
      <c r="A65" s="23"/>
      <c r="B65" s="65">
        <v>4</v>
      </c>
      <c r="C65" s="40" t="s">
        <v>178</v>
      </c>
      <c r="D65" s="6">
        <v>0.0025280092592592594</v>
      </c>
      <c r="E65" s="67">
        <v>10</v>
      </c>
    </row>
    <row r="66" spans="1:5" ht="15.75">
      <c r="A66" s="54" t="s">
        <v>13</v>
      </c>
      <c r="B66" s="65">
        <v>5</v>
      </c>
      <c r="C66" s="31" t="s">
        <v>56</v>
      </c>
      <c r="D66" s="6">
        <v>0.002885300925925926</v>
      </c>
      <c r="E66" s="67">
        <v>36</v>
      </c>
    </row>
    <row r="67" spans="2:5" ht="15.75">
      <c r="B67" s="65">
        <v>6</v>
      </c>
      <c r="C67" s="31" t="s">
        <v>58</v>
      </c>
      <c r="D67" s="6">
        <v>0.0027370370370370365</v>
      </c>
      <c r="E67" s="67">
        <v>3</v>
      </c>
    </row>
    <row r="68" spans="2:5" ht="15.75">
      <c r="B68" s="65">
        <v>7</v>
      </c>
      <c r="C68" s="31" t="s">
        <v>179</v>
      </c>
      <c r="D68" s="6">
        <v>0.0028800925925925925</v>
      </c>
      <c r="E68" s="67">
        <v>0.2</v>
      </c>
    </row>
    <row r="69" spans="2:9" ht="15.75">
      <c r="B69" s="65">
        <v>8</v>
      </c>
      <c r="C69" s="31" t="s">
        <v>54</v>
      </c>
      <c r="D69" s="6">
        <v>0.0034652777777777776</v>
      </c>
      <c r="E69" s="76">
        <v>0.4</v>
      </c>
      <c r="I69" s="24"/>
    </row>
    <row r="70" spans="2:9" ht="16.5" thickBot="1">
      <c r="B70" s="81">
        <v>9</v>
      </c>
      <c r="C70" s="31" t="s">
        <v>180</v>
      </c>
      <c r="D70" s="17">
        <v>0.003325231481481481</v>
      </c>
      <c r="E70" s="77">
        <f>SUM(E62:E69)</f>
        <v>72.30000000000001</v>
      </c>
      <c r="I70" s="25"/>
    </row>
    <row r="71" spans="2:9" ht="16.5" customHeight="1" thickBot="1">
      <c r="B71" s="86"/>
      <c r="C71" s="62" t="s">
        <v>11</v>
      </c>
      <c r="D71" s="20">
        <f>SUM(D62:D70)</f>
        <v>0.026078125000000004</v>
      </c>
      <c r="E71" s="71">
        <f>SUM(E70)</f>
        <v>72.30000000000001</v>
      </c>
      <c r="I71" s="24"/>
    </row>
    <row r="73" ht="18.75" customHeight="1"/>
    <row r="74" spans="2:5" ht="15.75" customHeight="1" thickBot="1">
      <c r="B74" s="87"/>
      <c r="C74" s="9" t="s">
        <v>183</v>
      </c>
      <c r="D74" s="1"/>
      <c r="E74" s="72"/>
    </row>
    <row r="75" spans="2:5" ht="16.5" thickBot="1">
      <c r="B75" s="64" t="s">
        <v>0</v>
      </c>
      <c r="C75" s="91" t="s">
        <v>1</v>
      </c>
      <c r="D75" s="64" t="s">
        <v>2</v>
      </c>
      <c r="E75" s="66" t="s">
        <v>3</v>
      </c>
    </row>
    <row r="76" spans="2:5" ht="15.75">
      <c r="B76" s="64">
        <v>1</v>
      </c>
      <c r="C76" s="31" t="s">
        <v>184</v>
      </c>
      <c r="D76" s="14">
        <v>0.0025578703703703705</v>
      </c>
      <c r="E76" s="66">
        <v>10</v>
      </c>
    </row>
    <row r="77" spans="2:5" ht="15.75">
      <c r="B77" s="65">
        <v>2</v>
      </c>
      <c r="C77" s="31" t="s">
        <v>185</v>
      </c>
      <c r="D77" s="6">
        <v>0.002627314814814815</v>
      </c>
      <c r="E77" s="67">
        <v>8</v>
      </c>
    </row>
    <row r="78" spans="2:5" ht="15.75">
      <c r="B78" s="65">
        <v>3</v>
      </c>
      <c r="C78" s="31" t="s">
        <v>186</v>
      </c>
      <c r="D78" s="6">
        <v>0.0026967592592592594</v>
      </c>
      <c r="E78" s="67">
        <v>7</v>
      </c>
    </row>
    <row r="79" spans="1:5" ht="15.75">
      <c r="A79" s="23"/>
      <c r="B79" s="65">
        <v>4</v>
      </c>
      <c r="C79" s="93" t="s">
        <v>187</v>
      </c>
      <c r="D79" s="6">
        <v>0.003043981481481482</v>
      </c>
      <c r="E79" s="67">
        <v>0.9</v>
      </c>
    </row>
    <row r="80" spans="1:5" ht="15.75">
      <c r="A80" s="54" t="s">
        <v>14</v>
      </c>
      <c r="B80" s="65">
        <v>5</v>
      </c>
      <c r="C80" s="31" t="s">
        <v>189</v>
      </c>
      <c r="D80" s="6">
        <v>0.003298611111111111</v>
      </c>
      <c r="E80" s="67">
        <v>0.5</v>
      </c>
    </row>
    <row r="81" spans="2:5" ht="18" customHeight="1">
      <c r="B81" s="65">
        <v>6</v>
      </c>
      <c r="C81" s="31" t="s">
        <v>190</v>
      </c>
      <c r="D81" s="6">
        <v>0.0034606481481481485</v>
      </c>
      <c r="E81" s="67">
        <v>0.2</v>
      </c>
    </row>
    <row r="82" spans="2:5" ht="15.75">
      <c r="B82" s="65">
        <v>7</v>
      </c>
      <c r="C82" s="39" t="s">
        <v>191</v>
      </c>
      <c r="D82" s="6">
        <v>0.0034953703703703705</v>
      </c>
      <c r="E82" s="67">
        <v>0.1</v>
      </c>
    </row>
    <row r="83" spans="2:5" ht="15.75">
      <c r="B83" s="65">
        <v>8</v>
      </c>
      <c r="C83" s="31" t="s">
        <v>188</v>
      </c>
      <c r="D83" s="6">
        <v>0.003263888888888889</v>
      </c>
      <c r="E83" s="67">
        <v>0.5</v>
      </c>
    </row>
    <row r="84" spans="2:5" ht="18" customHeight="1" thickBot="1">
      <c r="B84" s="81">
        <v>9</v>
      </c>
      <c r="C84" s="60" t="s">
        <v>192</v>
      </c>
      <c r="D84" s="61">
        <v>0.0034606481481481485</v>
      </c>
      <c r="E84" s="74">
        <v>0.2</v>
      </c>
    </row>
    <row r="85" spans="2:5" ht="16.5" thickBot="1">
      <c r="B85" s="82"/>
      <c r="C85" s="62" t="s">
        <v>11</v>
      </c>
      <c r="D85" s="20">
        <f>SUM(D76:D84)</f>
        <v>0.027905092592592592</v>
      </c>
      <c r="E85" s="71">
        <f>SUM(E76:E84)</f>
        <v>27.4</v>
      </c>
    </row>
    <row r="86" spans="2:5" ht="18.75" customHeight="1">
      <c r="B86" s="24"/>
      <c r="C86" s="94"/>
      <c r="D86" s="95"/>
      <c r="E86" s="24"/>
    </row>
    <row r="87" spans="2:5" ht="16.5" thickBot="1">
      <c r="B87" s="87"/>
      <c r="C87" s="9" t="s">
        <v>140</v>
      </c>
      <c r="D87" s="1"/>
      <c r="E87" s="72"/>
    </row>
    <row r="88" spans="2:5" ht="16.5" customHeight="1" thickBot="1">
      <c r="B88" s="64" t="s">
        <v>0</v>
      </c>
      <c r="C88" s="91" t="s">
        <v>1</v>
      </c>
      <c r="D88" s="64" t="s">
        <v>2</v>
      </c>
      <c r="E88" s="66" t="s">
        <v>3</v>
      </c>
    </row>
    <row r="89" spans="2:5" ht="15.75" customHeight="1">
      <c r="B89" s="64">
        <v>1</v>
      </c>
      <c r="C89" s="31" t="s">
        <v>21</v>
      </c>
      <c r="D89" s="14">
        <v>0.0026101851851851854</v>
      </c>
      <c r="E89" s="66">
        <v>9</v>
      </c>
    </row>
    <row r="90" spans="2:5" ht="17.25" customHeight="1">
      <c r="B90" s="65">
        <v>2</v>
      </c>
      <c r="C90" s="31" t="s">
        <v>194</v>
      </c>
      <c r="D90" s="6">
        <v>0.003027546296296296</v>
      </c>
      <c r="E90" s="67">
        <v>1</v>
      </c>
    </row>
    <row r="91" spans="2:5" ht="15" customHeight="1">
      <c r="B91" s="65">
        <v>3</v>
      </c>
      <c r="C91" s="31" t="s">
        <v>46</v>
      </c>
      <c r="D91" s="6">
        <v>0.0027045138888888887</v>
      </c>
      <c r="E91" s="67">
        <v>7</v>
      </c>
    </row>
    <row r="92" spans="1:5" ht="16.5" customHeight="1">
      <c r="A92" s="23"/>
      <c r="B92" s="65">
        <v>4</v>
      </c>
      <c r="C92" s="93" t="s">
        <v>152</v>
      </c>
      <c r="D92" s="6">
        <v>0.002689699074074074</v>
      </c>
      <c r="E92" s="67">
        <v>7</v>
      </c>
    </row>
    <row r="93" spans="1:5" ht="15.75" customHeight="1">
      <c r="A93" s="54" t="s">
        <v>193</v>
      </c>
      <c r="B93" s="65">
        <v>5</v>
      </c>
      <c r="C93" s="31" t="s">
        <v>155</v>
      </c>
      <c r="D93" s="6">
        <v>0.003211689814814815</v>
      </c>
      <c r="E93" s="67">
        <v>0.6</v>
      </c>
    </row>
    <row r="94" spans="2:5" ht="17.25" customHeight="1">
      <c r="B94" s="65">
        <v>6</v>
      </c>
      <c r="C94" s="31" t="s">
        <v>153</v>
      </c>
      <c r="D94" s="6">
        <v>0.002749074074074074</v>
      </c>
      <c r="E94" s="67">
        <v>6</v>
      </c>
    </row>
    <row r="95" spans="2:5" ht="15.75" customHeight="1">
      <c r="B95" s="65">
        <v>7</v>
      </c>
      <c r="C95" s="39" t="s">
        <v>154</v>
      </c>
      <c r="D95" s="6">
        <v>0.0031974537037037037</v>
      </c>
      <c r="E95" s="67">
        <v>0.7</v>
      </c>
    </row>
    <row r="96" spans="2:5" ht="16.5" customHeight="1" thickBot="1">
      <c r="B96" s="65">
        <v>8</v>
      </c>
      <c r="C96" s="31" t="s">
        <v>156</v>
      </c>
      <c r="D96" s="6">
        <v>0.0035902777777777777</v>
      </c>
      <c r="E96" s="67">
        <v>0</v>
      </c>
    </row>
    <row r="97" spans="2:5" ht="16.5" hidden="1" thickBot="1">
      <c r="B97" s="81">
        <v>9</v>
      </c>
      <c r="C97" s="60" t="s">
        <v>157</v>
      </c>
      <c r="D97" s="61">
        <v>0.00414224537037037</v>
      </c>
      <c r="E97" s="74"/>
    </row>
    <row r="98" spans="2:5" ht="15" customHeight="1" thickBot="1">
      <c r="B98" s="82"/>
      <c r="C98" s="63" t="s">
        <v>11</v>
      </c>
      <c r="D98" s="15">
        <f>SUM(D89:D97)</f>
        <v>0.027922685185185182</v>
      </c>
      <c r="E98" s="75">
        <f>SUM(E89:E97)</f>
        <v>31.3</v>
      </c>
    </row>
    <row r="99" ht="15.75" customHeight="1">
      <c r="F99" s="24"/>
    </row>
    <row r="100" ht="12.75" customHeight="1">
      <c r="F100" s="24"/>
    </row>
    <row r="101" ht="12.75" customHeight="1">
      <c r="F101" s="24"/>
    </row>
    <row r="102" spans="5:6" ht="12.75" customHeight="1">
      <c r="E102" s="29"/>
      <c r="F102" s="24"/>
    </row>
    <row r="103" spans="1:6" ht="15.75">
      <c r="A103" s="24"/>
      <c r="B103" s="9"/>
      <c r="C103" s="42"/>
      <c r="D103" s="43"/>
      <c r="E103" s="9"/>
      <c r="F103" s="24"/>
    </row>
    <row r="104" ht="12.75">
      <c r="F104" s="24"/>
    </row>
    <row r="105" ht="15.75" customHeight="1">
      <c r="F105" s="24"/>
    </row>
    <row r="106" ht="15.75" customHeight="1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spans="1:6" ht="15.75" customHeight="1">
      <c r="A112" s="96" t="s">
        <v>17</v>
      </c>
      <c r="B112" s="96"/>
      <c r="C112" s="96"/>
      <c r="D112" s="96"/>
      <c r="E112" s="96"/>
      <c r="F112" s="24"/>
    </row>
    <row r="113" ht="12.75">
      <c r="F113" s="24"/>
    </row>
    <row r="114" spans="1:4" ht="12.75" customHeight="1">
      <c r="A114" s="97" t="s">
        <v>147</v>
      </c>
      <c r="B114" s="97"/>
      <c r="C114" s="97"/>
      <c r="D114" s="97"/>
    </row>
    <row r="115" ht="12.75" customHeight="1"/>
    <row r="116" ht="13.5" customHeight="1"/>
    <row r="128" ht="42.75" customHeight="1"/>
    <row r="130" ht="12.75" customHeight="1"/>
    <row r="131" ht="12.75" customHeight="1"/>
    <row r="132" ht="15" customHeight="1"/>
    <row r="142" ht="0.75" customHeight="1"/>
    <row r="143" ht="32.25" customHeight="1" hidden="1" thickBot="1"/>
    <row r="144" ht="5.25" customHeight="1"/>
    <row r="146" ht="12.75" customHeight="1"/>
    <row r="147" ht="12.75" customHeight="1"/>
    <row r="148" ht="21.75" customHeight="1"/>
    <row r="149" ht="36" customHeight="1" hidden="1" thickBot="1"/>
    <row r="150" ht="15" customHeight="1"/>
    <row r="151" ht="16.5" customHeight="1"/>
    <row r="152" ht="15.75" customHeight="1"/>
    <row r="153" ht="15" customHeight="1"/>
    <row r="154" ht="15.75" customHeight="1"/>
    <row r="155" ht="16.5" customHeight="1"/>
    <row r="156" ht="15" customHeight="1"/>
    <row r="160" ht="15" customHeight="1"/>
    <row r="162" ht="12.75">
      <c r="F162" s="29"/>
    </row>
  </sheetData>
  <sheetProtection/>
  <mergeCells count="2">
    <mergeCell ref="A112:E112"/>
    <mergeCell ref="A114:D1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2"/>
  <sheetViews>
    <sheetView zoomScalePageLayoutView="0" workbookViewId="0" topLeftCell="A1">
      <selection activeCell="B17" sqref="B17:E18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24.00390625" style="0" customWidth="1"/>
    <col min="4" max="4" width="16.28125" style="0" customWidth="1"/>
    <col min="5" max="5" width="11.140625" style="0" customWidth="1"/>
  </cols>
  <sheetData>
    <row r="1" ht="2.25" customHeight="1"/>
    <row r="2" spans="2:5" ht="15.75">
      <c r="B2" s="53" t="s">
        <v>67</v>
      </c>
      <c r="C2" s="53"/>
      <c r="D2" s="53"/>
      <c r="E2" s="1"/>
    </row>
    <row r="3" spans="1:5" ht="12.75">
      <c r="A3" s="41">
        <v>41449</v>
      </c>
      <c r="E3" t="s">
        <v>15</v>
      </c>
    </row>
    <row r="4" ht="13.5" customHeight="1">
      <c r="E4" t="s">
        <v>16</v>
      </c>
    </row>
    <row r="5" ht="8.25" customHeight="1"/>
    <row r="6" spans="2:5" ht="21" customHeight="1" thickBot="1">
      <c r="B6" s="1"/>
      <c r="C6" s="2" t="s">
        <v>143</v>
      </c>
      <c r="D6" s="1"/>
      <c r="E6" s="1"/>
    </row>
    <row r="7" spans="2:5" ht="15" customHeight="1">
      <c r="B7" s="98" t="s">
        <v>0</v>
      </c>
      <c r="C7" s="101" t="s">
        <v>1</v>
      </c>
      <c r="D7" s="98" t="s">
        <v>2</v>
      </c>
      <c r="E7" s="98" t="s">
        <v>3</v>
      </c>
    </row>
    <row r="8" spans="2:5" ht="14.25" customHeight="1">
      <c r="B8" s="99"/>
      <c r="C8" s="102"/>
      <c r="D8" s="99"/>
      <c r="E8" s="99"/>
    </row>
    <row r="9" spans="2:5" ht="15" customHeight="1" hidden="1">
      <c r="B9" s="100"/>
      <c r="C9" s="103"/>
      <c r="D9" s="100"/>
      <c r="E9" s="100"/>
    </row>
    <row r="10" spans="2:5" ht="15" customHeight="1">
      <c r="B10" s="3">
        <v>1</v>
      </c>
      <c r="C10" s="33" t="s">
        <v>9</v>
      </c>
      <c r="D10" s="4" t="s">
        <v>68</v>
      </c>
      <c r="E10" s="3"/>
    </row>
    <row r="11" spans="2:5" ht="15" customHeight="1">
      <c r="B11" s="5">
        <v>2</v>
      </c>
      <c r="C11" s="34" t="s">
        <v>36</v>
      </c>
      <c r="D11" s="6" t="s">
        <v>69</v>
      </c>
      <c r="E11" s="5"/>
    </row>
    <row r="12" spans="1:5" ht="15.75" customHeight="1">
      <c r="A12" s="23"/>
      <c r="B12" s="5">
        <v>3</v>
      </c>
      <c r="C12" s="34" t="s">
        <v>27</v>
      </c>
      <c r="D12" s="6" t="s">
        <v>70</v>
      </c>
      <c r="E12" s="5"/>
    </row>
    <row r="13" spans="2:5" ht="15" customHeight="1">
      <c r="B13" s="5">
        <v>4</v>
      </c>
      <c r="C13" s="34" t="s">
        <v>4</v>
      </c>
      <c r="D13" s="6" t="s">
        <v>71</v>
      </c>
      <c r="E13" s="5"/>
    </row>
    <row r="14" spans="2:5" ht="15" customHeight="1">
      <c r="B14" s="5">
        <v>5</v>
      </c>
      <c r="C14" s="34" t="s">
        <v>10</v>
      </c>
      <c r="D14" s="6" t="s">
        <v>72</v>
      </c>
      <c r="E14" s="5"/>
    </row>
    <row r="15" spans="2:5" ht="15" customHeight="1">
      <c r="B15" s="5">
        <v>6</v>
      </c>
      <c r="C15" s="34" t="s">
        <v>35</v>
      </c>
      <c r="D15" s="6" t="s">
        <v>73</v>
      </c>
      <c r="E15" s="5"/>
    </row>
    <row r="16" spans="2:5" ht="15.75">
      <c r="B16" s="27">
        <v>7</v>
      </c>
      <c r="C16" s="37" t="s">
        <v>37</v>
      </c>
      <c r="D16" s="36" t="s">
        <v>74</v>
      </c>
      <c r="E16" s="5"/>
    </row>
    <row r="17" spans="2:5" ht="15.75">
      <c r="B17" s="27">
        <v>8</v>
      </c>
      <c r="C17" s="38" t="s">
        <v>38</v>
      </c>
      <c r="D17" s="36" t="s">
        <v>75</v>
      </c>
      <c r="E17" s="5"/>
    </row>
    <row r="18" spans="2:5" ht="16.5" customHeight="1" thickBot="1">
      <c r="B18" s="16">
        <v>9</v>
      </c>
      <c r="C18" s="34" t="s">
        <v>28</v>
      </c>
      <c r="D18" s="17" t="s">
        <v>76</v>
      </c>
      <c r="E18" s="16"/>
    </row>
    <row r="19" spans="2:5" ht="15" customHeight="1" thickBot="1">
      <c r="B19" s="21"/>
      <c r="C19" s="19" t="s">
        <v>11</v>
      </c>
      <c r="D19" s="20"/>
      <c r="E19" s="18"/>
    </row>
    <row r="20" ht="4.5" customHeight="1"/>
    <row r="21" ht="3" customHeight="1"/>
    <row r="22" spans="2:5" ht="15" customHeight="1" thickBot="1">
      <c r="B22" s="1"/>
      <c r="C22" s="2" t="s">
        <v>142</v>
      </c>
      <c r="D22" s="1"/>
      <c r="E22" s="1"/>
    </row>
    <row r="23" spans="2:5" ht="15.75" customHeight="1">
      <c r="B23" s="98" t="s">
        <v>0</v>
      </c>
      <c r="C23" s="101" t="s">
        <v>1</v>
      </c>
      <c r="D23" s="98" t="s">
        <v>2</v>
      </c>
      <c r="E23" s="98" t="s">
        <v>3</v>
      </c>
    </row>
    <row r="24" spans="2:5" ht="15" customHeight="1">
      <c r="B24" s="99"/>
      <c r="C24" s="102"/>
      <c r="D24" s="99"/>
      <c r="E24" s="99"/>
    </row>
    <row r="25" spans="2:5" ht="15" customHeight="1" thickBot="1">
      <c r="B25" s="100"/>
      <c r="C25" s="103"/>
      <c r="D25" s="100"/>
      <c r="E25" s="100"/>
    </row>
    <row r="26" spans="2:5" ht="15.75" customHeight="1">
      <c r="B26" s="3">
        <v>1</v>
      </c>
      <c r="C26" s="30" t="s">
        <v>59</v>
      </c>
      <c r="D26" s="4" t="s">
        <v>77</v>
      </c>
      <c r="E26" s="3"/>
    </row>
    <row r="27" spans="1:5" ht="15" customHeight="1">
      <c r="A27" s="23"/>
      <c r="B27" s="5">
        <v>2</v>
      </c>
      <c r="C27" s="31" t="s">
        <v>26</v>
      </c>
      <c r="D27" s="6" t="s">
        <v>78</v>
      </c>
      <c r="E27" s="5"/>
    </row>
    <row r="28" spans="2:5" ht="15" customHeight="1">
      <c r="B28" s="5">
        <v>3</v>
      </c>
      <c r="C28" s="31" t="s">
        <v>60</v>
      </c>
      <c r="D28" s="6" t="s">
        <v>79</v>
      </c>
      <c r="E28" s="5"/>
    </row>
    <row r="29" spans="2:5" ht="15" customHeight="1">
      <c r="B29" s="5">
        <v>4</v>
      </c>
      <c r="C29" s="31" t="s">
        <v>61</v>
      </c>
      <c r="D29" s="6" t="s">
        <v>80</v>
      </c>
      <c r="E29" s="5"/>
    </row>
    <row r="30" spans="2:5" ht="15.75" customHeight="1">
      <c r="B30" s="5">
        <v>5</v>
      </c>
      <c r="C30" s="31" t="s">
        <v>62</v>
      </c>
      <c r="D30" s="6" t="s">
        <v>81</v>
      </c>
      <c r="E30" s="5"/>
    </row>
    <row r="31" spans="2:5" ht="15.75">
      <c r="B31" s="5">
        <v>6</v>
      </c>
      <c r="C31" s="31" t="s">
        <v>63</v>
      </c>
      <c r="D31" s="6" t="s">
        <v>82</v>
      </c>
      <c r="E31" s="5"/>
    </row>
    <row r="32" spans="2:5" ht="18" customHeight="1">
      <c r="B32" s="5">
        <v>7</v>
      </c>
      <c r="C32" s="31" t="s">
        <v>64</v>
      </c>
      <c r="D32" s="6" t="s">
        <v>83</v>
      </c>
      <c r="E32" s="5"/>
    </row>
    <row r="33" spans="2:5" ht="15" customHeight="1">
      <c r="B33" s="5">
        <v>8</v>
      </c>
      <c r="C33" s="31" t="s">
        <v>65</v>
      </c>
      <c r="D33" s="6" t="s">
        <v>84</v>
      </c>
      <c r="E33" s="5"/>
    </row>
    <row r="34" spans="2:5" ht="14.25" customHeight="1" thickBot="1">
      <c r="B34" s="16">
        <v>9</v>
      </c>
      <c r="C34" s="31" t="s">
        <v>66</v>
      </c>
      <c r="D34" s="17" t="s">
        <v>85</v>
      </c>
      <c r="E34" s="16"/>
    </row>
    <row r="35" spans="2:5" ht="15" customHeight="1" thickBot="1">
      <c r="B35" s="21"/>
      <c r="C35" s="19" t="s">
        <v>11</v>
      </c>
      <c r="D35" s="20"/>
      <c r="E35" s="18"/>
    </row>
    <row r="36" spans="2:5" ht="6" customHeight="1">
      <c r="B36" s="1"/>
      <c r="C36" s="1"/>
      <c r="D36" s="1"/>
      <c r="E36" s="1"/>
    </row>
    <row r="37" spans="2:5" ht="0.75" customHeight="1" hidden="1">
      <c r="B37" s="1"/>
      <c r="C37" s="1"/>
      <c r="D37" s="1"/>
      <c r="E37" s="1"/>
    </row>
    <row r="38" ht="12" customHeight="1" hidden="1"/>
    <row r="39" ht="15.75" customHeight="1" hidden="1"/>
    <row r="40" spans="2:5" ht="15" customHeight="1" thickBot="1">
      <c r="B40" s="1"/>
      <c r="C40" s="10" t="s">
        <v>141</v>
      </c>
      <c r="D40" s="1"/>
      <c r="E40" s="1"/>
    </row>
    <row r="41" spans="2:5" ht="15" customHeight="1">
      <c r="B41" s="98" t="s">
        <v>0</v>
      </c>
      <c r="C41" s="101" t="s">
        <v>1</v>
      </c>
      <c r="D41" s="98" t="s">
        <v>2</v>
      </c>
      <c r="E41" s="98" t="s">
        <v>3</v>
      </c>
    </row>
    <row r="42" spans="2:5" ht="12.75">
      <c r="B42" s="99"/>
      <c r="C42" s="102"/>
      <c r="D42" s="99"/>
      <c r="E42" s="99"/>
    </row>
    <row r="43" spans="2:5" ht="15" customHeight="1" thickBot="1">
      <c r="B43" s="100"/>
      <c r="C43" s="103"/>
      <c r="D43" s="100"/>
      <c r="E43" s="100"/>
    </row>
    <row r="44" spans="2:5" ht="15.75">
      <c r="B44" s="11">
        <v>1</v>
      </c>
      <c r="C44" s="31" t="s">
        <v>20</v>
      </c>
      <c r="D44" s="14" t="s">
        <v>86</v>
      </c>
      <c r="E44" s="11"/>
    </row>
    <row r="45" spans="1:5" ht="15.75">
      <c r="A45" s="23"/>
      <c r="B45" s="5">
        <v>2</v>
      </c>
      <c r="C45" s="31" t="s">
        <v>39</v>
      </c>
      <c r="D45" s="6" t="s">
        <v>87</v>
      </c>
      <c r="E45" s="5"/>
    </row>
    <row r="46" spans="2:5" ht="15.75">
      <c r="B46" s="5">
        <v>3</v>
      </c>
      <c r="C46" s="31" t="s">
        <v>40</v>
      </c>
      <c r="D46" s="6" t="s">
        <v>88</v>
      </c>
      <c r="E46" s="5"/>
    </row>
    <row r="47" spans="2:5" ht="15.75">
      <c r="B47" s="5">
        <v>4</v>
      </c>
      <c r="C47" s="31" t="s">
        <v>41</v>
      </c>
      <c r="D47" s="6" t="s">
        <v>89</v>
      </c>
      <c r="E47" s="5"/>
    </row>
    <row r="48" spans="2:5" ht="15.75">
      <c r="B48" s="5">
        <v>5</v>
      </c>
      <c r="C48" s="31" t="s">
        <v>42</v>
      </c>
      <c r="D48" s="6" t="s">
        <v>90</v>
      </c>
      <c r="E48" s="5"/>
    </row>
    <row r="49" spans="2:5" ht="15.75">
      <c r="B49" s="5">
        <v>6</v>
      </c>
      <c r="C49" s="39" t="s">
        <v>43</v>
      </c>
      <c r="D49" s="6" t="s">
        <v>91</v>
      </c>
      <c r="E49" s="5"/>
    </row>
    <row r="50" spans="2:5" ht="15.75">
      <c r="B50" s="5">
        <v>7</v>
      </c>
      <c r="C50" s="39" t="s">
        <v>92</v>
      </c>
      <c r="D50" s="6" t="s">
        <v>93</v>
      </c>
      <c r="E50" s="5"/>
    </row>
    <row r="51" spans="2:5" ht="15.75">
      <c r="B51" s="5">
        <v>8</v>
      </c>
      <c r="C51" s="31" t="s">
        <v>19</v>
      </c>
      <c r="D51" s="6" t="s">
        <v>94</v>
      </c>
      <c r="E51" s="5"/>
    </row>
    <row r="52" spans="2:5" ht="18" customHeight="1" thickBot="1">
      <c r="B52" s="16">
        <v>9</v>
      </c>
      <c r="C52" s="31" t="s">
        <v>44</v>
      </c>
      <c r="D52" s="17" t="s">
        <v>95</v>
      </c>
      <c r="E52" s="16"/>
    </row>
    <row r="53" spans="1:5" ht="14.25" customHeight="1" thickBot="1">
      <c r="A53" s="1"/>
      <c r="B53" s="18"/>
      <c r="C53" s="19" t="s">
        <v>11</v>
      </c>
      <c r="D53" s="20"/>
      <c r="E53" s="18"/>
    </row>
    <row r="54" spans="1:4" ht="18.75" customHeight="1">
      <c r="A54" s="1"/>
      <c r="B54" s="1"/>
      <c r="C54" s="1"/>
      <c r="D54" s="1"/>
    </row>
    <row r="55" spans="2:5" ht="21" customHeight="1" thickBot="1">
      <c r="B55" s="9"/>
      <c r="C55" s="9" t="s">
        <v>140</v>
      </c>
      <c r="D55" s="1"/>
      <c r="E55" s="1"/>
    </row>
    <row r="56" spans="2:5" ht="12.75">
      <c r="B56" s="98" t="s">
        <v>0</v>
      </c>
      <c r="C56" s="101" t="s">
        <v>1</v>
      </c>
      <c r="D56" s="98" t="s">
        <v>2</v>
      </c>
      <c r="E56" s="98" t="s">
        <v>3</v>
      </c>
    </row>
    <row r="57" spans="2:5" ht="12.75">
      <c r="B57" s="99"/>
      <c r="C57" s="102"/>
      <c r="D57" s="99"/>
      <c r="E57" s="99"/>
    </row>
    <row r="58" spans="2:5" ht="13.5" thickBot="1">
      <c r="B58" s="100"/>
      <c r="C58" s="103"/>
      <c r="D58" s="100"/>
      <c r="E58" s="100"/>
    </row>
    <row r="59" spans="2:5" ht="15.75">
      <c r="B59" s="11">
        <v>1</v>
      </c>
      <c r="C59" s="31" t="s">
        <v>23</v>
      </c>
      <c r="D59" s="14" t="s">
        <v>96</v>
      </c>
      <c r="E59" s="11"/>
    </row>
    <row r="60" spans="2:5" ht="15.75">
      <c r="B60" s="5">
        <v>2</v>
      </c>
      <c r="C60" s="31" t="s">
        <v>45</v>
      </c>
      <c r="D60" s="6" t="s">
        <v>97</v>
      </c>
      <c r="E60" s="5"/>
    </row>
    <row r="61" spans="2:5" ht="15.75">
      <c r="B61" s="5">
        <v>3</v>
      </c>
      <c r="C61" s="31" t="s">
        <v>46</v>
      </c>
      <c r="D61" s="6" t="s">
        <v>98</v>
      </c>
      <c r="E61" s="5"/>
    </row>
    <row r="62" spans="1:5" ht="15.75">
      <c r="A62" s="23"/>
      <c r="B62" s="5">
        <v>4</v>
      </c>
      <c r="C62" s="31" t="s">
        <v>21</v>
      </c>
      <c r="D62" s="6" t="s">
        <v>99</v>
      </c>
      <c r="E62" s="5"/>
    </row>
    <row r="63" spans="2:5" ht="15.75">
      <c r="B63" s="5">
        <v>5</v>
      </c>
      <c r="C63" s="31" t="s">
        <v>22</v>
      </c>
      <c r="D63" s="6" t="s">
        <v>100</v>
      </c>
      <c r="E63" s="5"/>
    </row>
    <row r="64" spans="2:5" ht="15.75">
      <c r="B64" s="5">
        <v>6</v>
      </c>
      <c r="C64" s="31" t="s">
        <v>47</v>
      </c>
      <c r="D64" s="6" t="s">
        <v>101</v>
      </c>
      <c r="E64" s="5"/>
    </row>
    <row r="65" spans="2:5" ht="15.75">
      <c r="B65" s="5">
        <v>7</v>
      </c>
      <c r="C65" s="39" t="s">
        <v>48</v>
      </c>
      <c r="D65" s="6" t="s">
        <v>102</v>
      </c>
      <c r="E65" s="5"/>
    </row>
    <row r="66" spans="2:5" ht="15.75">
      <c r="B66" s="5">
        <v>8</v>
      </c>
      <c r="C66" s="31" t="s">
        <v>24</v>
      </c>
      <c r="D66" s="6" t="s">
        <v>103</v>
      </c>
      <c r="E66" s="5"/>
    </row>
    <row r="67" spans="2:5" ht="16.5" thickBot="1">
      <c r="B67" s="5">
        <v>9</v>
      </c>
      <c r="C67" s="31" t="s">
        <v>25</v>
      </c>
      <c r="D67" s="6" t="s">
        <v>104</v>
      </c>
      <c r="E67" s="7"/>
    </row>
    <row r="68" spans="2:5" ht="16.5" thickBot="1">
      <c r="B68" s="12"/>
      <c r="C68" s="13" t="s">
        <v>11</v>
      </c>
      <c r="D68" s="15"/>
      <c r="E68" s="12"/>
    </row>
    <row r="69" ht="5.25" customHeight="1"/>
    <row r="70" ht="3.75" customHeight="1"/>
    <row r="71" spans="2:5" ht="15.75" thickBot="1">
      <c r="B71" s="1"/>
      <c r="C71" s="2" t="s">
        <v>139</v>
      </c>
      <c r="D71" s="1"/>
      <c r="E71" s="1"/>
    </row>
    <row r="72" spans="2:5" ht="12.75">
      <c r="B72" s="98" t="s">
        <v>0</v>
      </c>
      <c r="C72" s="101" t="s">
        <v>1</v>
      </c>
      <c r="D72" s="98" t="s">
        <v>2</v>
      </c>
      <c r="E72" s="98" t="s">
        <v>3</v>
      </c>
    </row>
    <row r="73" spans="2:5" ht="15" customHeight="1">
      <c r="B73" s="99"/>
      <c r="C73" s="102"/>
      <c r="D73" s="99"/>
      <c r="E73" s="99"/>
    </row>
    <row r="74" spans="2:5" ht="15" customHeight="1" thickBot="1">
      <c r="B74" s="100"/>
      <c r="C74" s="103"/>
      <c r="D74" s="100"/>
      <c r="E74" s="100"/>
    </row>
    <row r="75" spans="2:5" ht="15.75">
      <c r="B75" s="3">
        <v>1</v>
      </c>
      <c r="C75" s="30" t="s">
        <v>6</v>
      </c>
      <c r="D75" s="4" t="s">
        <v>105</v>
      </c>
      <c r="E75" s="3"/>
    </row>
    <row r="76" spans="2:5" ht="15.75">
      <c r="B76" s="5">
        <v>2</v>
      </c>
      <c r="C76" s="31" t="s">
        <v>55</v>
      </c>
      <c r="D76" s="6" t="s">
        <v>106</v>
      </c>
      <c r="E76" s="5"/>
    </row>
    <row r="77" spans="2:5" ht="15" customHeight="1">
      <c r="B77" s="5">
        <v>3</v>
      </c>
      <c r="C77" s="32" t="s">
        <v>29</v>
      </c>
      <c r="D77" s="4" t="s">
        <v>107</v>
      </c>
      <c r="E77" s="5"/>
    </row>
    <row r="78" spans="1:5" ht="15.75">
      <c r="A78" s="23"/>
      <c r="B78" s="5">
        <v>4</v>
      </c>
      <c r="C78" s="40" t="s">
        <v>58</v>
      </c>
      <c r="D78" s="6" t="s">
        <v>108</v>
      </c>
      <c r="E78" s="5"/>
    </row>
    <row r="79" spans="2:5" ht="15.75">
      <c r="B79" s="5">
        <v>5</v>
      </c>
      <c r="C79" s="31" t="s">
        <v>56</v>
      </c>
      <c r="D79" s="6" t="s">
        <v>109</v>
      </c>
      <c r="E79" s="5"/>
    </row>
    <row r="80" spans="2:5" ht="15.75">
      <c r="B80" s="5">
        <v>6</v>
      </c>
      <c r="C80" s="31" t="s">
        <v>7</v>
      </c>
      <c r="D80" s="6" t="s">
        <v>110</v>
      </c>
      <c r="E80" s="5"/>
    </row>
    <row r="81" spans="2:5" ht="15.75">
      <c r="B81" s="5">
        <v>7</v>
      </c>
      <c r="C81" s="31" t="s">
        <v>57</v>
      </c>
      <c r="D81" s="6" t="s">
        <v>111</v>
      </c>
      <c r="E81" s="5"/>
    </row>
    <row r="82" spans="2:5" ht="15.75">
      <c r="B82" s="5">
        <v>8</v>
      </c>
      <c r="C82" s="31" t="s">
        <v>54</v>
      </c>
      <c r="D82" s="35" t="s">
        <v>112</v>
      </c>
      <c r="E82" s="5"/>
    </row>
    <row r="83" spans="2:5" ht="16.5" thickBot="1">
      <c r="B83" s="16">
        <v>9</v>
      </c>
      <c r="C83" s="31" t="s">
        <v>8</v>
      </c>
      <c r="D83" s="17" t="s">
        <v>113</v>
      </c>
      <c r="E83" s="16"/>
    </row>
    <row r="84" spans="2:5" ht="16.5" thickBot="1">
      <c r="B84" s="21"/>
      <c r="C84" s="19" t="s">
        <v>11</v>
      </c>
      <c r="D84" s="20"/>
      <c r="E84" s="18"/>
    </row>
    <row r="85" ht="6" customHeight="1"/>
    <row r="86" spans="2:5" ht="6" customHeight="1">
      <c r="B86" s="8"/>
      <c r="C86" s="1"/>
      <c r="D86" s="1"/>
      <c r="E86" s="1"/>
    </row>
    <row r="87" spans="2:5" ht="16.5" thickBot="1">
      <c r="B87" s="1"/>
      <c r="C87" s="10" t="s">
        <v>138</v>
      </c>
      <c r="D87" s="1"/>
      <c r="E87" s="1"/>
    </row>
    <row r="88" spans="2:5" ht="12.75" customHeight="1">
      <c r="B88" s="98" t="s">
        <v>0</v>
      </c>
      <c r="C88" s="101" t="s">
        <v>1</v>
      </c>
      <c r="D88" s="98" t="s">
        <v>2</v>
      </c>
      <c r="E88" s="98" t="s">
        <v>3</v>
      </c>
    </row>
    <row r="89" spans="2:5" ht="15.75" customHeight="1">
      <c r="B89" s="99"/>
      <c r="C89" s="102"/>
      <c r="D89" s="99"/>
      <c r="E89" s="99"/>
    </row>
    <row r="90" spans="2:5" ht="13.5" customHeight="1" thickBot="1">
      <c r="B90" s="100"/>
      <c r="C90" s="103"/>
      <c r="D90" s="100"/>
      <c r="E90" s="100"/>
    </row>
    <row r="91" spans="2:5" ht="15.75" customHeight="1">
      <c r="B91" s="26">
        <v>1</v>
      </c>
      <c r="C91" s="30" t="s">
        <v>5</v>
      </c>
      <c r="D91" s="14" t="s">
        <v>114</v>
      </c>
      <c r="E91" s="11"/>
    </row>
    <row r="92" spans="2:5" ht="15.75">
      <c r="B92" s="27">
        <v>2</v>
      </c>
      <c r="C92" s="51" t="s">
        <v>49</v>
      </c>
      <c r="D92" s="6" t="s">
        <v>115</v>
      </c>
      <c r="E92" s="5"/>
    </row>
    <row r="93" spans="2:5" ht="15.75">
      <c r="B93" s="27">
        <v>3</v>
      </c>
      <c r="C93" s="31" t="s">
        <v>30</v>
      </c>
      <c r="D93" s="6" t="s">
        <v>116</v>
      </c>
      <c r="E93" s="5"/>
    </row>
    <row r="94" spans="1:5" ht="15.75">
      <c r="A94" s="23"/>
      <c r="B94" s="27">
        <v>4</v>
      </c>
      <c r="C94" s="52" t="s">
        <v>53</v>
      </c>
      <c r="D94" s="6" t="s">
        <v>117</v>
      </c>
      <c r="E94" s="5"/>
    </row>
    <row r="95" spans="2:5" ht="15.75">
      <c r="B95" s="27">
        <v>5</v>
      </c>
      <c r="C95" s="51" t="s">
        <v>51</v>
      </c>
      <c r="D95" s="6" t="s">
        <v>118</v>
      </c>
      <c r="E95" s="5"/>
    </row>
    <row r="96" spans="2:5" ht="15.75">
      <c r="B96" s="27">
        <v>6</v>
      </c>
      <c r="C96" s="31" t="s">
        <v>52</v>
      </c>
      <c r="D96" s="6" t="s">
        <v>119</v>
      </c>
      <c r="E96" s="5"/>
    </row>
    <row r="97" spans="2:9" ht="15.75">
      <c r="B97" s="27">
        <v>7</v>
      </c>
      <c r="C97" s="31" t="s">
        <v>32</v>
      </c>
      <c r="D97" s="6" t="s">
        <v>120</v>
      </c>
      <c r="E97" s="5"/>
      <c r="I97" s="24"/>
    </row>
    <row r="98" spans="2:9" ht="18" customHeight="1">
      <c r="B98" s="27">
        <v>8</v>
      </c>
      <c r="C98" s="31" t="s">
        <v>31</v>
      </c>
      <c r="D98" s="6" t="s">
        <v>121</v>
      </c>
      <c r="E98" s="5"/>
      <c r="I98" s="25"/>
    </row>
    <row r="99" spans="2:9" ht="16.5" thickBot="1">
      <c r="B99" s="28">
        <v>9</v>
      </c>
      <c r="C99" s="32" t="s">
        <v>50</v>
      </c>
      <c r="D99" s="17" t="s">
        <v>122</v>
      </c>
      <c r="E99" s="16"/>
      <c r="I99" s="24"/>
    </row>
    <row r="100" spans="2:5" ht="16.5" thickBot="1">
      <c r="B100" s="21"/>
      <c r="C100" s="19" t="s">
        <v>11</v>
      </c>
      <c r="D100" s="20"/>
      <c r="E100" s="18"/>
    </row>
    <row r="101" spans="2:5" ht="29.25" customHeight="1">
      <c r="B101" s="1"/>
      <c r="C101" s="1"/>
      <c r="D101" s="1"/>
      <c r="E101" s="1"/>
    </row>
    <row r="102" spans="2:5" ht="15.75" thickBot="1">
      <c r="B102" s="1"/>
      <c r="C102" s="2" t="s">
        <v>137</v>
      </c>
      <c r="D102" s="1"/>
      <c r="E102" s="1"/>
    </row>
    <row r="103" spans="2:5" ht="12.75">
      <c r="B103" s="98" t="s">
        <v>0</v>
      </c>
      <c r="C103" s="104" t="s">
        <v>1</v>
      </c>
      <c r="D103" s="98" t="s">
        <v>2</v>
      </c>
      <c r="E103" s="98" t="s">
        <v>3</v>
      </c>
    </row>
    <row r="104" spans="2:5" ht="12.75" hidden="1">
      <c r="B104" s="99"/>
      <c r="C104" s="105"/>
      <c r="D104" s="99"/>
      <c r="E104" s="99"/>
    </row>
    <row r="105" spans="2:5" ht="7.5" customHeight="1" thickBot="1">
      <c r="B105" s="100"/>
      <c r="C105" s="106"/>
      <c r="D105" s="100"/>
      <c r="E105" s="100"/>
    </row>
    <row r="106" spans="2:5" ht="15.75">
      <c r="B106" s="3">
        <v>1</v>
      </c>
      <c r="C106" s="47" t="s">
        <v>123</v>
      </c>
      <c r="D106" s="4" t="s">
        <v>124</v>
      </c>
      <c r="E106" s="3"/>
    </row>
    <row r="107" spans="2:5" ht="19.5" customHeight="1">
      <c r="B107" s="5">
        <v>2</v>
      </c>
      <c r="C107" s="48" t="s">
        <v>125</v>
      </c>
      <c r="D107" s="6" t="s">
        <v>126</v>
      </c>
      <c r="E107" s="5"/>
    </row>
    <row r="108" spans="2:5" ht="15.75" customHeight="1">
      <c r="B108" s="5">
        <v>3</v>
      </c>
      <c r="C108" s="48" t="s">
        <v>33</v>
      </c>
      <c r="D108" s="6"/>
      <c r="E108" s="5"/>
    </row>
    <row r="109" spans="1:5" ht="17.25" customHeight="1">
      <c r="A109" s="23"/>
      <c r="B109" s="5">
        <v>4</v>
      </c>
      <c r="C109" s="48" t="s">
        <v>127</v>
      </c>
      <c r="D109" s="6"/>
      <c r="E109" s="5"/>
    </row>
    <row r="110" spans="2:5" ht="18" customHeight="1">
      <c r="B110" s="5">
        <v>5</v>
      </c>
      <c r="C110" s="48" t="s">
        <v>128</v>
      </c>
      <c r="D110" s="6" t="s">
        <v>129</v>
      </c>
      <c r="E110" s="5"/>
    </row>
    <row r="111" spans="2:5" ht="16.5" customHeight="1">
      <c r="B111" s="5">
        <v>6</v>
      </c>
      <c r="C111" s="48" t="s">
        <v>130</v>
      </c>
      <c r="D111" s="6" t="s">
        <v>131</v>
      </c>
      <c r="E111" s="5"/>
    </row>
    <row r="112" spans="2:5" ht="20.25" customHeight="1">
      <c r="B112" s="5">
        <v>7</v>
      </c>
      <c r="C112" s="48" t="s">
        <v>132</v>
      </c>
      <c r="D112" s="6" t="s">
        <v>133</v>
      </c>
      <c r="E112" s="5"/>
    </row>
    <row r="113" spans="2:5" ht="19.5" customHeight="1">
      <c r="B113" s="5">
        <v>8</v>
      </c>
      <c r="C113" s="48" t="s">
        <v>34</v>
      </c>
      <c r="D113" s="6" t="s">
        <v>134</v>
      </c>
      <c r="E113" s="5"/>
    </row>
    <row r="114" spans="2:5" ht="17.25" customHeight="1" thickBot="1">
      <c r="B114" s="16">
        <v>9</v>
      </c>
      <c r="C114" s="49" t="s">
        <v>135</v>
      </c>
      <c r="D114" s="6" t="s">
        <v>136</v>
      </c>
      <c r="E114" s="16"/>
    </row>
    <row r="115" spans="2:5" ht="20.25" customHeight="1" thickBot="1">
      <c r="B115" s="21"/>
      <c r="C115" s="50" t="s">
        <v>11</v>
      </c>
      <c r="D115" s="20"/>
      <c r="E115" s="22"/>
    </row>
    <row r="116" ht="8.25" customHeight="1"/>
    <row r="117" spans="2:5" ht="15" hidden="1">
      <c r="B117" s="1"/>
      <c r="C117" s="1"/>
      <c r="D117" s="1"/>
      <c r="E117" s="1"/>
    </row>
    <row r="119" spans="1:6" ht="15.75" customHeight="1">
      <c r="A119" s="96" t="s">
        <v>17</v>
      </c>
      <c r="B119" s="96"/>
      <c r="C119" s="96"/>
      <c r="D119" s="96"/>
      <c r="E119" s="96"/>
      <c r="F119" s="24"/>
    </row>
    <row r="120" ht="12.75" customHeight="1">
      <c r="F120" s="24"/>
    </row>
    <row r="121" spans="1:6" ht="12.75" customHeight="1">
      <c r="A121" s="29"/>
      <c r="B121" s="29"/>
      <c r="C121" s="46" t="s">
        <v>18</v>
      </c>
      <c r="D121" s="29"/>
      <c r="F121" s="24"/>
    </row>
    <row r="122" spans="5:6" ht="12.75" customHeight="1">
      <c r="E122" s="29"/>
      <c r="F122" s="24"/>
    </row>
    <row r="123" spans="1:6" ht="15.75">
      <c r="A123" s="24"/>
      <c r="B123" s="9"/>
      <c r="C123" s="42"/>
      <c r="D123" s="43"/>
      <c r="E123" s="9"/>
      <c r="F123" s="24"/>
    </row>
    <row r="124" spans="1:6" ht="15.75">
      <c r="A124" s="24"/>
      <c r="B124" s="9"/>
      <c r="C124" s="42"/>
      <c r="D124" s="43"/>
      <c r="E124" s="9"/>
      <c r="F124" s="24"/>
    </row>
    <row r="125" spans="1:6" ht="15.75" customHeight="1">
      <c r="A125" s="24"/>
      <c r="B125" s="9"/>
      <c r="C125" s="42">
        <f>4+2+3</f>
        <v>9</v>
      </c>
      <c r="D125" s="43"/>
      <c r="E125" s="9"/>
      <c r="F125" s="24"/>
    </row>
    <row r="126" spans="1:6" ht="15.75" customHeight="1">
      <c r="A126" s="44"/>
      <c r="B126" s="9"/>
      <c r="C126" s="42">
        <f>6+5+5</f>
        <v>16</v>
      </c>
      <c r="D126" s="43"/>
      <c r="E126" s="9"/>
      <c r="F126" s="24"/>
    </row>
    <row r="127" spans="1:6" ht="15.75">
      <c r="A127" s="24"/>
      <c r="B127" s="9"/>
      <c r="C127" s="42">
        <f>5+4+2</f>
        <v>11</v>
      </c>
      <c r="D127" s="43"/>
      <c r="E127" s="9"/>
      <c r="F127" s="24"/>
    </row>
    <row r="128" spans="1:6" ht="15.75">
      <c r="A128" s="24"/>
      <c r="B128" s="9"/>
      <c r="C128" s="42">
        <f>2+3+4</f>
        <v>9</v>
      </c>
      <c r="D128" s="43"/>
      <c r="E128" s="9"/>
      <c r="F128" s="24"/>
    </row>
    <row r="129" spans="1:6" ht="15.75">
      <c r="A129" s="24"/>
      <c r="B129" s="9"/>
      <c r="C129" s="42">
        <f>1+1+1</f>
        <v>3</v>
      </c>
      <c r="D129" s="43"/>
      <c r="E129" s="9"/>
      <c r="F129" s="24"/>
    </row>
    <row r="130" spans="1:6" ht="15.75">
      <c r="A130" s="24"/>
      <c r="B130" s="9"/>
      <c r="C130" s="42">
        <f>3+6+6</f>
        <v>15</v>
      </c>
      <c r="D130" s="43"/>
      <c r="E130" s="9"/>
      <c r="F130" s="24"/>
    </row>
    <row r="131" spans="1:6" ht="15.75">
      <c r="A131" s="24"/>
      <c r="B131" s="9"/>
      <c r="C131" s="42"/>
      <c r="D131" s="43"/>
      <c r="E131" s="9"/>
      <c r="F131" s="24"/>
    </row>
    <row r="132" spans="1:6" ht="15.75" customHeight="1">
      <c r="A132" s="24"/>
      <c r="B132" s="25"/>
      <c r="C132" s="10"/>
      <c r="D132" s="45"/>
      <c r="E132" s="25"/>
      <c r="F132" s="24"/>
    </row>
    <row r="133" ht="12.75">
      <c r="F133" s="24"/>
    </row>
    <row r="134" ht="12.75" customHeight="1"/>
    <row r="135" ht="12.75" customHeight="1"/>
    <row r="136" ht="13.5" customHeight="1"/>
    <row r="148" ht="42.75" customHeight="1"/>
    <row r="150" ht="12.75" customHeight="1"/>
    <row r="151" ht="12.75" customHeight="1"/>
    <row r="152" ht="15" customHeight="1"/>
    <row r="162" ht="0.75" customHeight="1"/>
    <row r="163" ht="32.25" customHeight="1" hidden="1"/>
    <row r="164" ht="5.25" customHeight="1"/>
    <row r="166" ht="12.75" customHeight="1"/>
    <row r="167" ht="12.75" customHeight="1"/>
    <row r="168" ht="21.75" customHeight="1"/>
    <row r="169" ht="36" customHeight="1" hidden="1"/>
    <row r="170" ht="15" customHeight="1"/>
    <row r="171" ht="16.5" customHeight="1"/>
    <row r="172" ht="15.75" customHeight="1"/>
    <row r="173" ht="15" customHeight="1"/>
    <row r="174" ht="15.75" customHeight="1"/>
    <row r="175" ht="16.5" customHeight="1"/>
    <row r="176" ht="15" customHeight="1"/>
    <row r="180" ht="15" customHeight="1"/>
    <row r="182" ht="12.75">
      <c r="F182" s="29"/>
    </row>
  </sheetData>
  <sheetProtection/>
  <mergeCells count="29">
    <mergeCell ref="E56:E58"/>
    <mergeCell ref="B7:B9"/>
    <mergeCell ref="C7:C9"/>
    <mergeCell ref="D7:D9"/>
    <mergeCell ref="E7:E9"/>
    <mergeCell ref="B23:B25"/>
    <mergeCell ref="C23:C25"/>
    <mergeCell ref="D23:D25"/>
    <mergeCell ref="E23:E25"/>
    <mergeCell ref="C103:C105"/>
    <mergeCell ref="D103:D105"/>
    <mergeCell ref="E103:E105"/>
    <mergeCell ref="B41:B43"/>
    <mergeCell ref="C41:C43"/>
    <mergeCell ref="D41:D43"/>
    <mergeCell ref="E41:E43"/>
    <mergeCell ref="B56:B58"/>
    <mergeCell ref="C56:C58"/>
    <mergeCell ref="D56:D58"/>
    <mergeCell ref="B72:B74"/>
    <mergeCell ref="C72:C74"/>
    <mergeCell ref="D72:D74"/>
    <mergeCell ref="E72:E74"/>
    <mergeCell ref="A119:E119"/>
    <mergeCell ref="B88:B90"/>
    <mergeCell ref="C88:C90"/>
    <mergeCell ref="D88:D90"/>
    <mergeCell ref="E88:E90"/>
    <mergeCell ref="B103:B1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2014-06-23T13:55:55Z</cp:lastPrinted>
  <dcterms:created xsi:type="dcterms:W3CDTF">1996-10-08T23:32:33Z</dcterms:created>
  <dcterms:modified xsi:type="dcterms:W3CDTF">2014-06-26T16:04:11Z</dcterms:modified>
  <cp:category/>
  <cp:version/>
  <cp:contentType/>
  <cp:contentStatus/>
</cp:coreProperties>
</file>