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2"/>
  </bookViews>
  <sheets>
    <sheet name="МС Женщины" sheetId="32" r:id="rId1"/>
    <sheet name="МС Юниорки" sheetId="16" r:id="rId2"/>
    <sheet name="КМС Девушки" sheetId="13" r:id="rId3"/>
    <sheet name="1 сп. Девушки" sheetId="15" r:id="rId4"/>
    <sheet name="2 сп. Девушки" sheetId="14" r:id="rId5"/>
    <sheet name="3 сп. Девушки" sheetId="17" r:id="rId6"/>
    <sheet name="Лист1" sheetId="31" r:id="rId7"/>
  </sheets>
  <definedNames>
    <definedName name="_xlnm._FilterDatabase" localSheetId="3" hidden="1">'1 сп. Девушки'!$A$5:$P$5</definedName>
    <definedName name="_xlnm._FilterDatabase" localSheetId="4" hidden="1">'2 сп. Девушки'!$A$5:$P$5</definedName>
    <definedName name="_xlnm._FilterDatabase" localSheetId="5" hidden="1">'3 сп. Девушки'!$A$5:$P$5</definedName>
    <definedName name="_xlnm._FilterDatabase" localSheetId="2" hidden="1">'КМС Девушки'!$A$5:$P$5</definedName>
    <definedName name="_xlnm._FilterDatabase" localSheetId="0" hidden="1">'МС Женщины'!$A$5:$P$5</definedName>
    <definedName name="_xlnm._FilterDatabase" localSheetId="1" hidden="1">'МС Юниорки'!$A$5:$P$5</definedName>
  </definedNames>
  <calcPr calcId="162913"/>
</workbook>
</file>

<file path=xl/calcChain.xml><?xml version="1.0" encoding="utf-8"?>
<calcChain xmlns="http://schemas.openxmlformats.org/spreadsheetml/2006/main">
  <c r="O16" i="17" l="1"/>
  <c r="O9" i="17" l="1"/>
  <c r="O11" i="17"/>
  <c r="J9" i="17"/>
  <c r="P9" i="17" s="1"/>
  <c r="J11" i="17"/>
  <c r="P11" i="17" l="1"/>
  <c r="O9" i="32"/>
  <c r="O14" i="32" l="1"/>
  <c r="J14" i="32"/>
  <c r="O10" i="32"/>
  <c r="J10" i="32"/>
  <c r="O11" i="32"/>
  <c r="J11" i="32"/>
  <c r="O12" i="32"/>
  <c r="J12" i="32"/>
  <c r="O13" i="32"/>
  <c r="J13" i="32"/>
  <c r="O8" i="32"/>
  <c r="J8" i="32"/>
  <c r="O7" i="32"/>
  <c r="J7" i="32"/>
  <c r="J9" i="32"/>
  <c r="P9" i="32" s="1"/>
  <c r="O6" i="32"/>
  <c r="J6" i="32"/>
  <c r="P11" i="32" l="1"/>
  <c r="P14" i="32"/>
  <c r="P12" i="32"/>
  <c r="P8" i="32"/>
  <c r="P10" i="32"/>
  <c r="P13" i="32"/>
  <c r="P7" i="32"/>
  <c r="P6" i="32"/>
  <c r="O11" i="15"/>
  <c r="J11" i="15"/>
  <c r="O15" i="14"/>
  <c r="J15" i="14"/>
  <c r="O10" i="17"/>
  <c r="O6" i="17"/>
  <c r="J10" i="17"/>
  <c r="J6" i="17"/>
  <c r="O6" i="15"/>
  <c r="J6" i="15"/>
  <c r="P10" i="17" l="1"/>
  <c r="P6" i="17"/>
  <c r="P11" i="15"/>
  <c r="P15" i="14"/>
  <c r="P6" i="15"/>
  <c r="O19" i="17"/>
  <c r="J19" i="17"/>
  <c r="O20" i="17"/>
  <c r="J20" i="17"/>
  <c r="O7" i="17"/>
  <c r="J7" i="17"/>
  <c r="O12" i="17"/>
  <c r="J12" i="17"/>
  <c r="O14" i="17"/>
  <c r="J14" i="17"/>
  <c r="O17" i="17"/>
  <c r="J17" i="17"/>
  <c r="O21" i="17"/>
  <c r="J21" i="17"/>
  <c r="O18" i="17"/>
  <c r="J18" i="17"/>
  <c r="O15" i="17"/>
  <c r="J15" i="17"/>
  <c r="J16" i="17"/>
  <c r="O13" i="17"/>
  <c r="J13" i="17"/>
  <c r="O8" i="17"/>
  <c r="J8" i="17"/>
  <c r="O11" i="16"/>
  <c r="J11" i="16"/>
  <c r="O6" i="16"/>
  <c r="J6" i="16"/>
  <c r="O9" i="16"/>
  <c r="J9" i="16"/>
  <c r="O8" i="16"/>
  <c r="J8" i="16"/>
  <c r="O10" i="16"/>
  <c r="J10" i="16"/>
  <c r="O7" i="16"/>
  <c r="J7" i="16"/>
  <c r="O7" i="15"/>
  <c r="J7" i="15"/>
  <c r="O10" i="15"/>
  <c r="J10" i="15"/>
  <c r="O15" i="15"/>
  <c r="J15" i="15"/>
  <c r="O8" i="15"/>
  <c r="J8" i="15"/>
  <c r="O9" i="15"/>
  <c r="J9" i="15"/>
  <c r="O14" i="15"/>
  <c r="J14" i="15"/>
  <c r="O12" i="15"/>
  <c r="J12" i="15"/>
  <c r="O13" i="15"/>
  <c r="J13" i="15"/>
  <c r="O18" i="14"/>
  <c r="J18" i="14"/>
  <c r="O17" i="14"/>
  <c r="O16" i="14"/>
  <c r="J16" i="14"/>
  <c r="O13" i="14"/>
  <c r="J13" i="14"/>
  <c r="O11" i="14"/>
  <c r="J11" i="14"/>
  <c r="O14" i="14"/>
  <c r="J14" i="14"/>
  <c r="O7" i="14"/>
  <c r="J7" i="14"/>
  <c r="O6" i="14"/>
  <c r="J6" i="14"/>
  <c r="O9" i="14"/>
  <c r="J9" i="14"/>
  <c r="O8" i="14"/>
  <c r="J8" i="14"/>
  <c r="O12" i="14"/>
  <c r="J12" i="14"/>
  <c r="O10" i="14"/>
  <c r="J10" i="14"/>
  <c r="O12" i="13"/>
  <c r="J12" i="13"/>
  <c r="O11" i="13"/>
  <c r="J11" i="13"/>
  <c r="O10" i="13"/>
  <c r="J10" i="13"/>
  <c r="O13" i="13"/>
  <c r="J13" i="13"/>
  <c r="O7" i="13"/>
  <c r="J7" i="13"/>
  <c r="O14" i="13"/>
  <c r="J14" i="13"/>
  <c r="O9" i="13"/>
  <c r="J9" i="13"/>
  <c r="O8" i="13"/>
  <c r="J8" i="13"/>
  <c r="O6" i="13"/>
  <c r="J6" i="13"/>
  <c r="P13" i="17" l="1"/>
  <c r="P17" i="14"/>
  <c r="P11" i="16"/>
  <c r="P16" i="17"/>
  <c r="P18" i="17"/>
  <c r="P17" i="17"/>
  <c r="P12" i="17"/>
  <c r="P20" i="17"/>
  <c r="P11" i="14"/>
  <c r="P10" i="15"/>
  <c r="P15" i="15"/>
  <c r="P7" i="15"/>
  <c r="P6" i="14"/>
  <c r="P13" i="14"/>
  <c r="P9" i="14"/>
  <c r="P8" i="14"/>
  <c r="P14" i="15"/>
  <c r="P12" i="13"/>
  <c r="P6" i="16"/>
  <c r="P13" i="15"/>
  <c r="P8" i="16"/>
  <c r="P8" i="15"/>
  <c r="P10" i="13"/>
  <c r="P11" i="13"/>
  <c r="P10" i="16"/>
  <c r="P8" i="13"/>
  <c r="P9" i="13"/>
  <c r="P7" i="13"/>
  <c r="P6" i="13"/>
  <c r="P14" i="13"/>
  <c r="P7" i="17"/>
  <c r="P14" i="14"/>
  <c r="P10" i="14"/>
  <c r="P12" i="14"/>
  <c r="P13" i="13"/>
  <c r="P9" i="16"/>
  <c r="P7" i="16"/>
  <c r="P7" i="14"/>
  <c r="P16" i="14"/>
  <c r="P18" i="14"/>
  <c r="P12" i="15"/>
  <c r="P9" i="15"/>
  <c r="P19" i="17"/>
  <c r="P8" i="17"/>
  <c r="P15" i="17"/>
  <c r="P21" i="17"/>
  <c r="P14" i="17"/>
</calcChain>
</file>

<file path=xl/sharedStrings.xml><?xml version="1.0" encoding="utf-8"?>
<sst xmlns="http://schemas.openxmlformats.org/spreadsheetml/2006/main" count="261" uniqueCount="104">
  <si>
    <t>Главный судья соревнований</t>
  </si>
  <si>
    <t>ВСЕГО</t>
  </si>
  <si>
    <t>ИТОГО</t>
  </si>
  <si>
    <t>Тренер</t>
  </si>
  <si>
    <t>Город</t>
  </si>
  <si>
    <t>Год рожд.</t>
  </si>
  <si>
    <t>Фамилия, имя</t>
  </si>
  <si>
    <t>Место</t>
  </si>
  <si>
    <t>Первенство Алтайского края по спортивной гимнастике</t>
  </si>
  <si>
    <t>г.Барнаул</t>
  </si>
  <si>
    <t>Бийск</t>
  </si>
  <si>
    <t>Барнаул</t>
  </si>
  <si>
    <t>Ветрова Анна</t>
  </si>
  <si>
    <t>Ищук Арина</t>
  </si>
  <si>
    <t>Беспалова Ульяна</t>
  </si>
  <si>
    <t>Иванова Елизавета</t>
  </si>
  <si>
    <t>Рубцовск</t>
  </si>
  <si>
    <t>Русанова Ангелина</t>
  </si>
  <si>
    <t>Быкова Виктория</t>
  </si>
  <si>
    <t>Попова Дарья</t>
  </si>
  <si>
    <t>Прыткова Анна</t>
  </si>
  <si>
    <t>Стародубова Кристина</t>
  </si>
  <si>
    <t>Родионова Ксения</t>
  </si>
  <si>
    <t>Филатова София</t>
  </si>
  <si>
    <t>Ожигова Дарья</t>
  </si>
  <si>
    <t>Давыдова Виолетта</t>
  </si>
  <si>
    <t>Мельникова Дарья</t>
  </si>
  <si>
    <t>Адамович Элина</t>
  </si>
  <si>
    <t>Терёхина Евгения</t>
  </si>
  <si>
    <t>Шмелёва Полина</t>
  </si>
  <si>
    <t>Ивановская Алёна</t>
  </si>
  <si>
    <t>Черкашина В.В.</t>
  </si>
  <si>
    <t>Белякова Жанна</t>
  </si>
  <si>
    <t>Пальму С.А.</t>
  </si>
  <si>
    <t>Чалова Н.С.</t>
  </si>
  <si>
    <t>Севрюкова Н.М.</t>
  </si>
  <si>
    <t>Чемпионат Алтайского края по спортивной гимнастике</t>
  </si>
  <si>
    <t>24-26 января 2019 года</t>
  </si>
  <si>
    <t>Нечаева О.А.</t>
  </si>
  <si>
    <t>юниорки, многоборье</t>
  </si>
  <si>
    <t>женщины, многоборье</t>
  </si>
  <si>
    <t>Чаузов С,В,, Быкова Е.Н., Курганова О.Н.</t>
  </si>
  <si>
    <t>Суслик Е.В., Андреева Н.М.</t>
  </si>
  <si>
    <t>Кучина Е.В., Андреева Н.М.</t>
  </si>
  <si>
    <t>девушки, многоборье</t>
  </si>
  <si>
    <t>Лицкевич Елизавета</t>
  </si>
  <si>
    <t>Шпильман Амалия</t>
  </si>
  <si>
    <t>Чаузов С.В, Быкова Е.Н., Курганова О.Н.</t>
  </si>
  <si>
    <t>Стахнёва Дарья</t>
  </si>
  <si>
    <t>ПРОГРАММА  3 спортивного разряда 2010-2011</t>
  </si>
  <si>
    <t>Хуртова Яна</t>
  </si>
  <si>
    <t>Кривоносова Полина</t>
  </si>
  <si>
    <t>Головина Лада</t>
  </si>
  <si>
    <t>Никитина Варвара</t>
  </si>
  <si>
    <t>Котляр Диана</t>
  </si>
  <si>
    <t>Кучина Е.В.,          Андреева Н.М.</t>
  </si>
  <si>
    <t>Суслик Е.В.,          Андреева Н.М.</t>
  </si>
  <si>
    <t>Швец Арина</t>
  </si>
  <si>
    <t>5-7 февраля 2020 года</t>
  </si>
  <si>
    <t>ПРОГРАММА  МС 2004 и старше</t>
  </si>
  <si>
    <t>ПРОГРАММА  МС 2005-2006</t>
  </si>
  <si>
    <t>05-07 февраля 2020 года</t>
  </si>
  <si>
    <t>ПРОГРАММА  КМС 2007</t>
  </si>
  <si>
    <t>Мерзликина Марина</t>
  </si>
  <si>
    <t>Волохина Анастасия</t>
  </si>
  <si>
    <t>Быкова Лилия</t>
  </si>
  <si>
    <t>Кузенкова Дарья</t>
  </si>
  <si>
    <t>Бутина Анастасия</t>
  </si>
  <si>
    <t>ПРОГРАММА  1 спортивного разряда 2008-2009</t>
  </si>
  <si>
    <t>Васильева Татьяна</t>
  </si>
  <si>
    <t>Кискина Галина</t>
  </si>
  <si>
    <t>Петрова Алина</t>
  </si>
  <si>
    <t>Суслик Е.В. Шарапова А.А., Андреева Н.М.</t>
  </si>
  <si>
    <t>Белякова Софья</t>
  </si>
  <si>
    <t>Кутукова Ксения</t>
  </si>
  <si>
    <t>Ортман Мария</t>
  </si>
  <si>
    <t>Черемисина Екатерина</t>
  </si>
  <si>
    <t>Попова Виктория</t>
  </si>
  <si>
    <t>Барыкина Анна</t>
  </si>
  <si>
    <t xml:space="preserve">Бийск </t>
  </si>
  <si>
    <t>Чаузов С,В,,Быкова Е.Н., Курганова О.Н.</t>
  </si>
  <si>
    <t>Суслик Е.В., Штырц Л.В.,  Андреева Н.М.</t>
  </si>
  <si>
    <t xml:space="preserve"> Штырц Л.В.,           Андреева Н.М.</t>
  </si>
  <si>
    <t xml:space="preserve"> Кучина Е.В..,            Андреева Н.М.</t>
  </si>
  <si>
    <t xml:space="preserve"> Кучина Е.В..,              Андреева Н.М.</t>
  </si>
  <si>
    <t>ПРОГРАММА  2 спортивного разряда 2010-2011</t>
  </si>
  <si>
    <t>Карпова Дарья</t>
  </si>
  <si>
    <t>Майер Анастасия</t>
  </si>
  <si>
    <t>Глинкина Анна</t>
  </si>
  <si>
    <t>Трунякова Кира</t>
  </si>
  <si>
    <t>Богомякова Дарья</t>
  </si>
  <si>
    <t>Клименко Анна</t>
  </si>
  <si>
    <t>Тарнакина Алина</t>
  </si>
  <si>
    <t>Барышникова Анна</t>
  </si>
  <si>
    <t>Давыдова Таисия</t>
  </si>
  <si>
    <t>Суркова Влада</t>
  </si>
  <si>
    <t>Тупекова София</t>
  </si>
  <si>
    <t>Омельченко Мария</t>
  </si>
  <si>
    <t>Мастерова Ксения</t>
  </si>
  <si>
    <t>Радченко Полина</t>
  </si>
  <si>
    <t>Кармес Элеонора</t>
  </si>
  <si>
    <t>Быкова А.Я.</t>
  </si>
  <si>
    <t>Суслик Е.В., Штырц Л.В., Андреева Н.М.</t>
  </si>
  <si>
    <t>Кучина Е.В.,   Андреева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</si>
</sst>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5"/>
      <name val="Arial Cyr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 Narrow"/>
      <family val="2"/>
      <charset val="204"/>
    </font>
    <font>
      <sz val="14"/>
      <color theme="1"/>
      <name val="Calibri"/>
      <family val="2"/>
      <scheme val="minor"/>
    </font>
    <font>
      <sz val="12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b/>
      <u/>
      <sz val="16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13" fillId="2" borderId="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9" fillId="0" borderId="0" xfId="0" applyFont="1"/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21" fillId="2" borderId="6" xfId="0" applyNumberFormat="1" applyFont="1" applyFill="1" applyBorder="1" applyAlignment="1">
      <alignment horizontal="center" vertical="center"/>
    </xf>
    <xf numFmtId="164" fontId="22" fillId="2" borderId="5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/>
    </xf>
    <xf numFmtId="164" fontId="22" fillId="2" borderId="1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21" fillId="2" borderId="16" xfId="0" applyNumberFormat="1" applyFont="1" applyFill="1" applyBorder="1" applyAlignment="1">
      <alignment horizontal="center" vertical="center"/>
    </xf>
    <xf numFmtId="164" fontId="22" fillId="2" borderId="18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/>
    </xf>
    <xf numFmtId="0" fontId="11" fillId="0" borderId="0" xfId="0" applyFont="1" applyBorder="1" applyAlignment="1">
      <alignment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14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8" fillId="2" borderId="6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37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8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9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4943475" y="8286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5448300" y="847725"/>
          <a:ext cx="466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3962401" y="809625"/>
          <a:ext cx="466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4467225" y="828676"/>
          <a:ext cx="466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343775" y="8286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7848600" y="8477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410325" y="819150"/>
          <a:ext cx="457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6905625" y="828676"/>
          <a:ext cx="428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3</xdr:row>
      <xdr:rowOff>189442</xdr:rowOff>
    </xdr:from>
    <xdr:to>
      <xdr:col>5</xdr:col>
      <xdr:colOff>495301</xdr:colOff>
      <xdr:row>4</xdr:row>
      <xdr:rowOff>550333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46334" y="99377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0"/>
  <sheetViews>
    <sheetView zoomScale="130" zoomScaleNormal="130" workbookViewId="0">
      <selection activeCell="P17" sqref="A1:Q17"/>
    </sheetView>
  </sheetViews>
  <sheetFormatPr defaultRowHeight="15" x14ac:dyDescent="0.25"/>
  <cols>
    <col min="1" max="1" width="4.85546875" customWidth="1"/>
    <col min="2" max="2" width="25.42578125" customWidth="1"/>
    <col min="3" max="3" width="7.5703125" customWidth="1"/>
    <col min="4" max="4" width="9.42578125" customWidth="1"/>
    <col min="5" max="5" width="20.5703125" customWidth="1"/>
    <col min="6" max="6" width="6.28515625" customWidth="1"/>
    <col min="7" max="7" width="6.42578125" customWidth="1"/>
    <col min="8" max="8" width="6.28515625" customWidth="1"/>
    <col min="9" max="9" width="6.42578125" customWidth="1"/>
    <col min="10" max="10" width="7" customWidth="1"/>
    <col min="11" max="11" width="6.85546875" customWidth="1"/>
    <col min="12" max="12" width="6.28515625" customWidth="1"/>
    <col min="13" max="13" width="6.85546875" customWidth="1"/>
    <col min="14" max="14" width="6.42578125" customWidth="1"/>
    <col min="15" max="15" width="6.5703125" customWidth="1"/>
    <col min="16" max="16" width="7.5703125" customWidth="1"/>
    <col min="17" max="17" width="0.42578125" customWidth="1"/>
  </cols>
  <sheetData>
    <row r="1" spans="1:17" ht="21" x14ac:dyDescent="0.3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2"/>
    </row>
    <row r="2" spans="1:17" ht="15.75" x14ac:dyDescent="0.25">
      <c r="A2" s="111" t="s">
        <v>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78"/>
    </row>
    <row r="3" spans="1:17" ht="15.75" x14ac:dyDescent="0.25">
      <c r="A3" s="84"/>
      <c r="B3" s="86" t="s">
        <v>58</v>
      </c>
      <c r="C3" s="86"/>
      <c r="D3" s="78"/>
      <c r="E3" s="78"/>
      <c r="F3" s="85"/>
      <c r="G3" s="85"/>
      <c r="H3" s="85"/>
      <c r="I3" s="85"/>
      <c r="J3" s="85"/>
      <c r="K3" s="85"/>
      <c r="L3" s="85"/>
      <c r="M3" s="85"/>
      <c r="N3" s="78"/>
      <c r="O3" s="112" t="s">
        <v>9</v>
      </c>
      <c r="P3" s="112"/>
      <c r="Q3" s="112"/>
    </row>
    <row r="4" spans="1:17" ht="15.75" thickBot="1" x14ac:dyDescent="0.3">
      <c r="A4" s="112" t="s">
        <v>59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45" customHeight="1" thickBot="1" x14ac:dyDescent="0.3">
      <c r="A5" s="74" t="s">
        <v>7</v>
      </c>
      <c r="B5" s="25" t="s">
        <v>6</v>
      </c>
      <c r="C5" s="26" t="s">
        <v>5</v>
      </c>
      <c r="D5" s="27" t="s">
        <v>4</v>
      </c>
      <c r="E5" s="27" t="s">
        <v>3</v>
      </c>
      <c r="F5" s="28"/>
      <c r="G5" s="29"/>
      <c r="H5" s="30"/>
      <c r="I5" s="29"/>
      <c r="J5" s="96" t="s">
        <v>2</v>
      </c>
      <c r="K5" s="29"/>
      <c r="L5" s="29"/>
      <c r="M5" s="30"/>
      <c r="N5" s="29"/>
      <c r="O5" s="96" t="s">
        <v>2</v>
      </c>
      <c r="P5" s="31" t="s">
        <v>1</v>
      </c>
      <c r="Q5" s="8"/>
    </row>
    <row r="6" spans="1:17" ht="23.25" customHeight="1" x14ac:dyDescent="0.25">
      <c r="A6" s="66">
        <v>1</v>
      </c>
      <c r="B6" s="37" t="s">
        <v>13</v>
      </c>
      <c r="C6" s="38">
        <v>2003</v>
      </c>
      <c r="D6" s="77" t="s">
        <v>11</v>
      </c>
      <c r="E6" s="89" t="s">
        <v>56</v>
      </c>
      <c r="F6" s="72">
        <v>13.2</v>
      </c>
      <c r="G6" s="72">
        <v>13.5</v>
      </c>
      <c r="H6" s="72">
        <v>11.8</v>
      </c>
      <c r="I6" s="72">
        <v>12.7</v>
      </c>
      <c r="J6" s="72">
        <f>SUM(F6:I6)</f>
        <v>51.2</v>
      </c>
      <c r="K6" s="72">
        <v>13.3</v>
      </c>
      <c r="L6" s="72">
        <v>13.1</v>
      </c>
      <c r="M6" s="72">
        <v>12.7</v>
      </c>
      <c r="N6" s="72">
        <v>12.64</v>
      </c>
      <c r="O6" s="72">
        <f>SUM(K6:N6)</f>
        <v>51.739999999999995</v>
      </c>
      <c r="P6" s="73">
        <f>J6+O6</f>
        <v>102.94</v>
      </c>
      <c r="Q6" s="7"/>
    </row>
    <row r="7" spans="1:17" ht="21" customHeight="1" x14ac:dyDescent="0.25">
      <c r="A7" s="62">
        <v>2</v>
      </c>
      <c r="B7" s="37" t="s">
        <v>12</v>
      </c>
      <c r="C7" s="38">
        <v>2004</v>
      </c>
      <c r="D7" s="77" t="s">
        <v>10</v>
      </c>
      <c r="E7" s="89" t="s">
        <v>33</v>
      </c>
      <c r="F7" s="48">
        <v>12.7</v>
      </c>
      <c r="G7" s="48">
        <v>11.4</v>
      </c>
      <c r="H7" s="48">
        <v>12.8</v>
      </c>
      <c r="I7" s="48">
        <v>12.6</v>
      </c>
      <c r="J7" s="49">
        <f>SUM(F7:I7)</f>
        <v>49.500000000000007</v>
      </c>
      <c r="K7" s="49">
        <v>12.8</v>
      </c>
      <c r="L7" s="49">
        <v>12.433999999999999</v>
      </c>
      <c r="M7" s="49">
        <v>11.7</v>
      </c>
      <c r="N7" s="49">
        <v>12.37</v>
      </c>
      <c r="O7" s="99">
        <f>SUM(K7:N7)</f>
        <v>49.303999999999995</v>
      </c>
      <c r="P7" s="50">
        <f>J7+O7</f>
        <v>98.804000000000002</v>
      </c>
      <c r="Q7" s="7"/>
    </row>
    <row r="8" spans="1:17" ht="30.75" customHeight="1" x14ac:dyDescent="0.25">
      <c r="A8" s="62">
        <v>3</v>
      </c>
      <c r="B8" s="37" t="s">
        <v>14</v>
      </c>
      <c r="C8" s="38">
        <v>2003</v>
      </c>
      <c r="D8" s="77" t="s">
        <v>11</v>
      </c>
      <c r="E8" s="89" t="s">
        <v>56</v>
      </c>
      <c r="F8" s="48">
        <v>13</v>
      </c>
      <c r="G8" s="48">
        <v>11</v>
      </c>
      <c r="H8" s="48">
        <v>11.6</v>
      </c>
      <c r="I8" s="48">
        <v>12.04</v>
      </c>
      <c r="J8" s="49">
        <f>SUM(F8:I8)</f>
        <v>47.64</v>
      </c>
      <c r="K8" s="49">
        <v>13.34</v>
      </c>
      <c r="L8" s="49">
        <v>10.4</v>
      </c>
      <c r="M8" s="49">
        <v>10.6</v>
      </c>
      <c r="N8" s="49">
        <v>12.54</v>
      </c>
      <c r="O8" s="49">
        <f>SUM(K8:N8)</f>
        <v>46.88</v>
      </c>
      <c r="P8" s="50">
        <f>J8+O8</f>
        <v>94.52000000000001</v>
      </c>
      <c r="Q8" s="7"/>
    </row>
    <row r="9" spans="1:17" ht="29.25" customHeight="1" x14ac:dyDescent="0.25">
      <c r="A9" s="63">
        <v>4</v>
      </c>
      <c r="B9" s="37" t="s">
        <v>21</v>
      </c>
      <c r="C9" s="38">
        <v>2004</v>
      </c>
      <c r="D9" s="77" t="s">
        <v>11</v>
      </c>
      <c r="E9" s="89" t="s">
        <v>56</v>
      </c>
      <c r="F9" s="51">
        <v>12.5</v>
      </c>
      <c r="G9" s="51">
        <v>10</v>
      </c>
      <c r="H9" s="51">
        <v>11.5</v>
      </c>
      <c r="I9" s="51">
        <v>12.74</v>
      </c>
      <c r="J9" s="51">
        <f>SUM(F9:I9)</f>
        <v>46.74</v>
      </c>
      <c r="K9" s="51">
        <v>13.54</v>
      </c>
      <c r="L9" s="51">
        <v>9.734</v>
      </c>
      <c r="M9" s="51">
        <v>11.9</v>
      </c>
      <c r="N9" s="51">
        <v>12.44</v>
      </c>
      <c r="O9" s="51">
        <f>SUM(K9:N9)</f>
        <v>47.613999999999997</v>
      </c>
      <c r="P9" s="52">
        <f>J9+O9</f>
        <v>94.353999999999999</v>
      </c>
      <c r="Q9" s="7"/>
    </row>
    <row r="10" spans="1:17" ht="25.5" customHeight="1" x14ac:dyDescent="0.25">
      <c r="A10" s="62">
        <v>5</v>
      </c>
      <c r="B10" s="37" t="s">
        <v>15</v>
      </c>
      <c r="C10" s="38">
        <v>2002</v>
      </c>
      <c r="D10" s="77" t="s">
        <v>11</v>
      </c>
      <c r="E10" s="89" t="s">
        <v>55</v>
      </c>
      <c r="F10" s="48">
        <v>12.27</v>
      </c>
      <c r="G10" s="48">
        <v>9.6340000000000003</v>
      </c>
      <c r="H10" s="48">
        <v>10.5</v>
      </c>
      <c r="I10" s="48">
        <v>12.44</v>
      </c>
      <c r="J10" s="49">
        <f>SUM(F10:I10)</f>
        <v>44.843999999999994</v>
      </c>
      <c r="K10" s="49">
        <v>12.04</v>
      </c>
      <c r="L10" s="49">
        <v>9.8000000000000007</v>
      </c>
      <c r="M10" s="49">
        <v>11.8</v>
      </c>
      <c r="N10" s="49">
        <v>12.27</v>
      </c>
      <c r="O10" s="49">
        <f>SUM(K10:N10)</f>
        <v>45.91</v>
      </c>
      <c r="P10" s="50">
        <f>J10+O10</f>
        <v>90.753999999999991</v>
      </c>
      <c r="Q10" s="7"/>
    </row>
    <row r="11" spans="1:17" ht="22.5" customHeight="1" x14ac:dyDescent="0.25">
      <c r="A11" s="81">
        <v>6</v>
      </c>
      <c r="B11" s="67" t="s">
        <v>20</v>
      </c>
      <c r="C11" s="38">
        <v>2004</v>
      </c>
      <c r="D11" s="77" t="s">
        <v>16</v>
      </c>
      <c r="E11" s="93" t="s">
        <v>31</v>
      </c>
      <c r="F11" s="56">
        <v>12.8</v>
      </c>
      <c r="G11" s="56">
        <v>10.4</v>
      </c>
      <c r="H11" s="56">
        <v>11.2</v>
      </c>
      <c r="I11" s="56">
        <v>11.8</v>
      </c>
      <c r="J11" s="56">
        <f>SUM(F11:I11)</f>
        <v>46.2</v>
      </c>
      <c r="K11" s="56">
        <v>11.4</v>
      </c>
      <c r="L11" s="56">
        <v>10.4</v>
      </c>
      <c r="M11" s="56">
        <v>10.1</v>
      </c>
      <c r="N11" s="56">
        <v>11.27</v>
      </c>
      <c r="O11" s="56">
        <f>SUM(K11:N11)</f>
        <v>43.17</v>
      </c>
      <c r="P11" s="57">
        <f>J11+O11</f>
        <v>89.37</v>
      </c>
      <c r="Q11" s="7"/>
    </row>
    <row r="12" spans="1:17" ht="21.75" customHeight="1" x14ac:dyDescent="0.25">
      <c r="A12" s="62">
        <v>7</v>
      </c>
      <c r="B12" s="67" t="s">
        <v>18</v>
      </c>
      <c r="C12" s="38">
        <v>2004</v>
      </c>
      <c r="D12" s="77" t="s">
        <v>16</v>
      </c>
      <c r="E12" s="93" t="s">
        <v>47</v>
      </c>
      <c r="F12" s="48">
        <v>11.47</v>
      </c>
      <c r="G12" s="48">
        <v>8.5670000000000002</v>
      </c>
      <c r="H12" s="48">
        <v>9.4</v>
      </c>
      <c r="I12" s="48">
        <v>11.97</v>
      </c>
      <c r="J12" s="54">
        <f>SUM(F12:I12)</f>
        <v>41.406999999999996</v>
      </c>
      <c r="K12" s="49">
        <v>12.57</v>
      </c>
      <c r="L12" s="49">
        <v>8.734</v>
      </c>
      <c r="M12" s="49">
        <v>10.5</v>
      </c>
      <c r="N12" s="49">
        <v>11.47</v>
      </c>
      <c r="O12" s="54">
        <f>SUM(K12:N12)</f>
        <v>43.274000000000001</v>
      </c>
      <c r="P12" s="55">
        <f>J12+O12</f>
        <v>84.680999999999997</v>
      </c>
      <c r="Q12" s="14"/>
    </row>
    <row r="13" spans="1:17" ht="21" customHeight="1" x14ac:dyDescent="0.25">
      <c r="A13" s="62">
        <v>8</v>
      </c>
      <c r="B13" s="37" t="s">
        <v>19</v>
      </c>
      <c r="C13" s="38">
        <v>2004</v>
      </c>
      <c r="D13" s="77" t="s">
        <v>16</v>
      </c>
      <c r="E13" s="93" t="s">
        <v>31</v>
      </c>
      <c r="F13" s="48">
        <v>12.07</v>
      </c>
      <c r="G13" s="48">
        <v>7.6340000000000003</v>
      </c>
      <c r="H13" s="48">
        <v>10.26</v>
      </c>
      <c r="I13" s="48">
        <v>11.17</v>
      </c>
      <c r="J13" s="54">
        <f>SUM(F13:I13)</f>
        <v>41.134</v>
      </c>
      <c r="K13" s="49">
        <v>11.5</v>
      </c>
      <c r="L13" s="49">
        <v>8.6340000000000003</v>
      </c>
      <c r="M13" s="49">
        <v>11.6</v>
      </c>
      <c r="N13" s="49">
        <v>11.7</v>
      </c>
      <c r="O13" s="54">
        <f>SUM(K13:N13)</f>
        <v>43.433999999999997</v>
      </c>
      <c r="P13" s="55">
        <f>J13+O13</f>
        <v>84.567999999999998</v>
      </c>
      <c r="Q13" s="14"/>
    </row>
    <row r="14" spans="1:17" ht="18" customHeight="1" thickBot="1" x14ac:dyDescent="0.3">
      <c r="A14" s="9"/>
      <c r="B14" s="43"/>
      <c r="C14" s="44"/>
      <c r="D14" s="80"/>
      <c r="E14" s="24"/>
      <c r="F14" s="58"/>
      <c r="G14" s="58"/>
      <c r="H14" s="58"/>
      <c r="I14" s="58"/>
      <c r="J14" s="59">
        <f>SUM(F14:I14)</f>
        <v>0</v>
      </c>
      <c r="K14" s="59"/>
      <c r="L14" s="59"/>
      <c r="M14" s="59"/>
      <c r="N14" s="59"/>
      <c r="O14" s="59">
        <f>SUM(K14:N14)</f>
        <v>0</v>
      </c>
      <c r="P14" s="60">
        <f>J14+O14</f>
        <v>0</v>
      </c>
      <c r="Q14" s="14"/>
    </row>
    <row r="15" spans="1:17" x14ac:dyDescent="0.25">
      <c r="A15" s="6"/>
      <c r="B15" s="1"/>
      <c r="C15" s="5"/>
      <c r="D15" s="1"/>
      <c r="E15" s="1"/>
      <c r="F15" s="3"/>
      <c r="G15" s="3"/>
      <c r="H15" s="3"/>
      <c r="I15" s="3"/>
      <c r="J15" s="3"/>
      <c r="K15" s="3"/>
      <c r="L15" s="3"/>
      <c r="M15" s="2"/>
      <c r="N15" s="3"/>
      <c r="O15" s="4"/>
      <c r="P15" s="3"/>
      <c r="Q15" s="1"/>
    </row>
    <row r="16" spans="1:17" x14ac:dyDescent="0.25">
      <c r="A16" s="6"/>
      <c r="B16" s="1"/>
      <c r="C16" s="5"/>
      <c r="D16" s="1"/>
      <c r="E16" s="1"/>
      <c r="F16" s="3"/>
      <c r="G16" s="3"/>
      <c r="H16" s="3"/>
      <c r="I16" s="3"/>
      <c r="J16" s="3"/>
      <c r="K16" s="3"/>
      <c r="L16" s="3"/>
      <c r="M16" s="2"/>
      <c r="N16" s="3"/>
      <c r="O16" s="4"/>
      <c r="P16" s="3"/>
      <c r="Q16" s="1"/>
    </row>
    <row r="17" spans="1:17" ht="15.75" x14ac:dyDescent="0.25">
      <c r="A17" s="109" t="s">
        <v>0</v>
      </c>
      <c r="B17" s="109"/>
      <c r="C17" s="109"/>
      <c r="D17" s="109"/>
      <c r="E17" s="10"/>
      <c r="F17" s="10"/>
      <c r="G17" s="10"/>
      <c r="H17" s="10"/>
      <c r="I17" s="10"/>
      <c r="J17" s="10"/>
      <c r="K17" s="10"/>
      <c r="L17" s="10"/>
      <c r="M17" s="109" t="s">
        <v>38</v>
      </c>
      <c r="N17" s="109"/>
      <c r="O17" s="109"/>
      <c r="P17" s="75"/>
      <c r="Q17" s="1"/>
    </row>
    <row r="18" spans="1:17" ht="15.75" x14ac:dyDescent="0.25">
      <c r="A18" s="108"/>
      <c r="B18" s="108"/>
      <c r="C18" s="108"/>
      <c r="D18" s="108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0"/>
      <c r="P18" s="75"/>
      <c r="Q18" s="1"/>
    </row>
    <row r="19" spans="1:17" ht="15.75" x14ac:dyDescent="0.25">
      <c r="A19" s="108"/>
      <c r="B19" s="108"/>
      <c r="C19" s="108"/>
      <c r="D19" s="108"/>
      <c r="E19" s="108"/>
      <c r="F19" s="10"/>
      <c r="G19" s="10"/>
      <c r="H19" s="10"/>
      <c r="I19" s="10"/>
      <c r="J19" s="10"/>
      <c r="K19" s="10"/>
      <c r="L19" s="11"/>
      <c r="M19" s="109"/>
      <c r="N19" s="109"/>
      <c r="O19" s="109"/>
      <c r="P19" s="75"/>
      <c r="Q19" s="1"/>
    </row>
    <row r="20" spans="1:17" ht="15.7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autoFilter ref="A5:P5">
    <sortState ref="A6:P14">
      <sortCondition descending="1" ref="P5"/>
    </sortState>
  </autoFilter>
  <mergeCells count="9">
    <mergeCell ref="A18:D18"/>
    <mergeCell ref="A19:E19"/>
    <mergeCell ref="M19:O19"/>
    <mergeCell ref="A1:P1"/>
    <mergeCell ref="A2:P2"/>
    <mergeCell ref="O3:Q3"/>
    <mergeCell ref="A4:Q4"/>
    <mergeCell ref="A17:D17"/>
    <mergeCell ref="M17:O17"/>
  </mergeCells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"/>
  <sheetViews>
    <sheetView zoomScale="130" zoomScaleNormal="130" workbookViewId="0">
      <selection activeCell="P14" sqref="A1:Q14"/>
    </sheetView>
  </sheetViews>
  <sheetFormatPr defaultRowHeight="15" x14ac:dyDescent="0.25"/>
  <cols>
    <col min="1" max="1" width="6" customWidth="1"/>
    <col min="2" max="2" width="24.140625" customWidth="1"/>
    <col min="3" max="3" width="6.85546875" customWidth="1"/>
    <col min="4" max="4" width="11.28515625" customWidth="1"/>
    <col min="5" max="5" width="13.85546875" customWidth="1"/>
    <col min="6" max="6" width="6.85546875" customWidth="1"/>
    <col min="7" max="7" width="7" bestFit="1" customWidth="1"/>
    <col min="8" max="8" width="7" customWidth="1"/>
    <col min="9" max="9" width="6.85546875" customWidth="1"/>
    <col min="10" max="10" width="7.7109375" customWidth="1"/>
    <col min="11" max="13" width="6.42578125" customWidth="1"/>
    <col min="14" max="14" width="6.5703125" customWidth="1"/>
    <col min="15" max="15" width="7.28515625" customWidth="1"/>
    <col min="16" max="16" width="7.5703125" customWidth="1"/>
    <col min="17" max="17" width="0.42578125" customWidth="1"/>
  </cols>
  <sheetData>
    <row r="1" spans="1:17" ht="21" x14ac:dyDescent="0.35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2"/>
    </row>
    <row r="2" spans="1:17" ht="15.75" x14ac:dyDescent="0.25">
      <c r="A2" s="111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78"/>
    </row>
    <row r="3" spans="1:17" ht="15.75" x14ac:dyDescent="0.25">
      <c r="A3" s="84"/>
      <c r="B3" s="86" t="s">
        <v>61</v>
      </c>
      <c r="C3" s="86"/>
      <c r="D3" s="78"/>
      <c r="E3" s="78"/>
      <c r="F3" s="79"/>
      <c r="G3" s="79"/>
      <c r="H3" s="79"/>
      <c r="I3" s="79"/>
      <c r="J3" s="79"/>
      <c r="K3" s="79"/>
      <c r="L3" s="79"/>
      <c r="M3" s="79"/>
      <c r="N3" s="78"/>
      <c r="O3" s="112" t="s">
        <v>9</v>
      </c>
      <c r="P3" s="112"/>
      <c r="Q3" s="112"/>
    </row>
    <row r="4" spans="1:17" ht="15.75" thickBot="1" x14ac:dyDescent="0.3">
      <c r="A4" s="112" t="s">
        <v>60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45" customHeight="1" thickBot="1" x14ac:dyDescent="0.3">
      <c r="A5" s="74" t="s">
        <v>7</v>
      </c>
      <c r="B5" s="25" t="s">
        <v>6</v>
      </c>
      <c r="C5" s="26" t="s">
        <v>5</v>
      </c>
      <c r="D5" s="27" t="s">
        <v>4</v>
      </c>
      <c r="E5" s="27" t="s">
        <v>3</v>
      </c>
      <c r="F5" s="28"/>
      <c r="G5" s="29"/>
      <c r="H5" s="30"/>
      <c r="I5" s="29"/>
      <c r="J5" s="96" t="s">
        <v>2</v>
      </c>
      <c r="K5" s="29"/>
      <c r="L5" s="29"/>
      <c r="M5" s="30"/>
      <c r="N5" s="29"/>
      <c r="O5" s="96" t="s">
        <v>2</v>
      </c>
      <c r="P5" s="31" t="s">
        <v>1</v>
      </c>
      <c r="Q5" s="8"/>
    </row>
    <row r="6" spans="1:17" ht="35.25" customHeight="1" x14ac:dyDescent="0.25">
      <c r="A6" s="61">
        <v>1</v>
      </c>
      <c r="B6" s="37" t="s">
        <v>24</v>
      </c>
      <c r="C6" s="38">
        <v>2006</v>
      </c>
      <c r="D6" s="37" t="s">
        <v>11</v>
      </c>
      <c r="E6" s="89" t="s">
        <v>42</v>
      </c>
      <c r="F6" s="45">
        <v>12.64</v>
      </c>
      <c r="G6" s="45">
        <v>11.9</v>
      </c>
      <c r="H6" s="45">
        <v>10.4</v>
      </c>
      <c r="I6" s="45">
        <v>13</v>
      </c>
      <c r="J6" s="46">
        <f>SUM(F6:I6)</f>
        <v>47.94</v>
      </c>
      <c r="K6" s="46">
        <v>13.04</v>
      </c>
      <c r="L6" s="46">
        <v>11.5</v>
      </c>
      <c r="M6" s="46">
        <v>10.5</v>
      </c>
      <c r="N6" s="46">
        <v>12.7</v>
      </c>
      <c r="O6" s="46">
        <f>SUM(K6:N6)</f>
        <v>47.739999999999995</v>
      </c>
      <c r="P6" s="47">
        <f>J6+O6</f>
        <v>95.679999999999993</v>
      </c>
      <c r="Q6" s="7"/>
    </row>
    <row r="7" spans="1:17" ht="34.5" customHeight="1" x14ac:dyDescent="0.25">
      <c r="A7" s="63">
        <v>2</v>
      </c>
      <c r="B7" s="37" t="s">
        <v>25</v>
      </c>
      <c r="C7" s="38">
        <v>2006</v>
      </c>
      <c r="D7" s="37" t="s">
        <v>11</v>
      </c>
      <c r="E7" s="89" t="s">
        <v>42</v>
      </c>
      <c r="F7" s="51">
        <v>12.14</v>
      </c>
      <c r="G7" s="51">
        <v>11.2</v>
      </c>
      <c r="H7" s="51">
        <v>10.76</v>
      </c>
      <c r="I7" s="51">
        <v>11.97</v>
      </c>
      <c r="J7" s="51">
        <f>SUM(F7:I7)</f>
        <v>46.07</v>
      </c>
      <c r="K7" s="51">
        <v>12.37</v>
      </c>
      <c r="L7" s="51">
        <v>7.6</v>
      </c>
      <c r="M7" s="51">
        <v>11.2</v>
      </c>
      <c r="N7" s="51">
        <v>12</v>
      </c>
      <c r="O7" s="51">
        <f>SUM(K7:N7)</f>
        <v>43.17</v>
      </c>
      <c r="P7" s="52">
        <f>J7+O7</f>
        <v>89.240000000000009</v>
      </c>
      <c r="Q7" s="7"/>
    </row>
    <row r="8" spans="1:17" ht="36" customHeight="1" x14ac:dyDescent="0.25">
      <c r="A8" s="62">
        <v>3</v>
      </c>
      <c r="B8" s="39" t="s">
        <v>26</v>
      </c>
      <c r="C8" s="38">
        <v>2006</v>
      </c>
      <c r="D8" s="37" t="s">
        <v>16</v>
      </c>
      <c r="E8" s="89" t="s">
        <v>41</v>
      </c>
      <c r="F8" s="48">
        <v>11.2</v>
      </c>
      <c r="G8" s="48">
        <v>8.6999999999999993</v>
      </c>
      <c r="H8" s="48">
        <v>9.1</v>
      </c>
      <c r="I8" s="48">
        <v>11.47</v>
      </c>
      <c r="J8" s="49">
        <f>SUM(F8:I8)</f>
        <v>40.47</v>
      </c>
      <c r="K8" s="49">
        <v>11.97</v>
      </c>
      <c r="L8" s="49">
        <v>8.3339999999999996</v>
      </c>
      <c r="M8" s="49">
        <v>8.5</v>
      </c>
      <c r="N8" s="49">
        <v>11.77</v>
      </c>
      <c r="O8" s="49">
        <f>SUM(K8:N8)</f>
        <v>40.573999999999998</v>
      </c>
      <c r="P8" s="50">
        <f>J8+O8</f>
        <v>81.043999999999997</v>
      </c>
      <c r="Q8" s="7"/>
    </row>
    <row r="9" spans="1:17" ht="33.75" customHeight="1" x14ac:dyDescent="0.25">
      <c r="A9" s="62">
        <v>4</v>
      </c>
      <c r="B9" s="37" t="s">
        <v>17</v>
      </c>
      <c r="C9" s="38">
        <v>2005</v>
      </c>
      <c r="D9" s="37" t="s">
        <v>16</v>
      </c>
      <c r="E9" s="89" t="s">
        <v>41</v>
      </c>
      <c r="F9" s="48">
        <v>11.8</v>
      </c>
      <c r="G9" s="48">
        <v>7.4</v>
      </c>
      <c r="H9" s="48">
        <v>9.1999999999999993</v>
      </c>
      <c r="I9" s="48">
        <v>11</v>
      </c>
      <c r="J9" s="49">
        <f>SUM(F9:I9)</f>
        <v>39.400000000000006</v>
      </c>
      <c r="K9" s="49">
        <v>12.2</v>
      </c>
      <c r="L9" s="49">
        <v>7.4340000000000002</v>
      </c>
      <c r="M9" s="49">
        <v>9.1</v>
      </c>
      <c r="N9" s="49">
        <v>11.47</v>
      </c>
      <c r="O9" s="49">
        <f>SUM(K9:N9)</f>
        <v>40.204000000000001</v>
      </c>
      <c r="P9" s="50">
        <f>J9+O9</f>
        <v>79.604000000000013</v>
      </c>
      <c r="Q9" s="7"/>
    </row>
    <row r="10" spans="1:17" ht="36" customHeight="1" x14ac:dyDescent="0.25">
      <c r="A10" s="63">
        <v>5</v>
      </c>
      <c r="B10" s="37" t="s">
        <v>27</v>
      </c>
      <c r="C10" s="38">
        <v>2006</v>
      </c>
      <c r="D10" s="37" t="s">
        <v>11</v>
      </c>
      <c r="E10" s="89" t="s">
        <v>42</v>
      </c>
      <c r="F10" s="51">
        <v>11.07</v>
      </c>
      <c r="G10" s="51">
        <v>6.3</v>
      </c>
      <c r="H10" s="51">
        <v>10.965999999999999</v>
      </c>
      <c r="I10" s="51">
        <v>10.67</v>
      </c>
      <c r="J10" s="51">
        <f>SUM(F10:I10)</f>
        <v>39.006</v>
      </c>
      <c r="K10" s="51">
        <v>11.8</v>
      </c>
      <c r="L10" s="51">
        <v>6.3</v>
      </c>
      <c r="M10" s="51">
        <v>10.4</v>
      </c>
      <c r="N10" s="51">
        <v>11.04</v>
      </c>
      <c r="O10" s="51">
        <f>SUM(K10:N10)</f>
        <v>39.54</v>
      </c>
      <c r="P10" s="52">
        <f>J10+O10</f>
        <v>78.545999999999992</v>
      </c>
      <c r="Q10" s="7"/>
    </row>
    <row r="11" spans="1:17" ht="24" customHeight="1" thickBot="1" x14ac:dyDescent="0.3">
      <c r="A11" s="87"/>
      <c r="B11" s="43"/>
      <c r="C11" s="44"/>
      <c r="D11" s="43"/>
      <c r="E11" s="90"/>
      <c r="F11" s="43"/>
      <c r="G11" s="43"/>
      <c r="H11" s="43"/>
      <c r="I11" s="43"/>
      <c r="J11" s="59">
        <f>SUM(F11:I11)</f>
        <v>0</v>
      </c>
      <c r="K11" s="59"/>
      <c r="L11" s="59"/>
      <c r="M11" s="59"/>
      <c r="N11" s="59"/>
      <c r="O11" s="59">
        <f>SUM(K11:N11)</f>
        <v>0</v>
      </c>
      <c r="P11" s="60">
        <f>J11+O11</f>
        <v>0</v>
      </c>
      <c r="Q11" s="14"/>
    </row>
    <row r="12" spans="1:17" x14ac:dyDescent="0.25">
      <c r="A12" s="6"/>
      <c r="B12" s="1"/>
      <c r="C12" s="5"/>
      <c r="D12" s="1"/>
      <c r="E12" s="1"/>
      <c r="F12" s="3"/>
      <c r="G12" s="3"/>
      <c r="H12" s="3"/>
      <c r="I12" s="3"/>
      <c r="J12" s="3"/>
      <c r="K12" s="3"/>
      <c r="L12" s="3"/>
      <c r="M12" s="2"/>
      <c r="N12" s="3"/>
      <c r="O12" s="4"/>
      <c r="P12" s="3"/>
      <c r="Q12" s="1"/>
    </row>
    <row r="13" spans="1:17" x14ac:dyDescent="0.25">
      <c r="A13" s="6"/>
      <c r="B13" s="1"/>
      <c r="C13" s="5"/>
      <c r="D13" s="1"/>
      <c r="E13" s="1"/>
      <c r="F13" s="3"/>
      <c r="G13" s="3"/>
      <c r="H13" s="3"/>
      <c r="I13" s="3"/>
      <c r="J13" s="3"/>
      <c r="K13" s="3"/>
      <c r="L13" s="3"/>
      <c r="M13" s="2"/>
      <c r="N13" s="3"/>
      <c r="O13" s="4"/>
      <c r="P13" s="3"/>
      <c r="Q13" s="1"/>
    </row>
    <row r="14" spans="1:17" ht="15.75" x14ac:dyDescent="0.25">
      <c r="A14" s="109" t="s">
        <v>0</v>
      </c>
      <c r="B14" s="109"/>
      <c r="C14" s="109"/>
      <c r="D14" s="109"/>
      <c r="E14" s="10"/>
      <c r="F14" s="10"/>
      <c r="G14" s="10"/>
      <c r="H14" s="10"/>
      <c r="I14" s="10"/>
      <c r="J14" s="10"/>
      <c r="K14" s="10"/>
      <c r="L14" s="10"/>
      <c r="M14" s="109" t="s">
        <v>38</v>
      </c>
      <c r="N14" s="109"/>
      <c r="O14" s="109"/>
      <c r="P14" s="75"/>
      <c r="Q14" s="1"/>
    </row>
    <row r="15" spans="1:17" ht="15.75" x14ac:dyDescent="0.25">
      <c r="A15" s="108"/>
      <c r="B15" s="108"/>
      <c r="C15" s="108"/>
      <c r="D15" s="108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0"/>
      <c r="P15" s="75"/>
      <c r="Q15" s="1"/>
    </row>
    <row r="16" spans="1:17" ht="15.75" x14ac:dyDescent="0.25">
      <c r="A16" s="108"/>
      <c r="B16" s="108"/>
      <c r="C16" s="108"/>
      <c r="D16" s="108"/>
      <c r="E16" s="108"/>
      <c r="F16" s="10"/>
      <c r="G16" s="10"/>
      <c r="H16" s="10"/>
      <c r="I16" s="10"/>
      <c r="J16" s="10"/>
      <c r="K16" s="10"/>
      <c r="L16" s="11"/>
      <c r="M16" s="109"/>
      <c r="N16" s="109"/>
      <c r="O16" s="109"/>
      <c r="P16" s="75"/>
      <c r="Q16" s="1"/>
    </row>
    <row r="17" spans="1:15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</sheetData>
  <autoFilter ref="A5:P5">
    <sortState ref="A6:P11">
      <sortCondition descending="1" ref="P5"/>
    </sortState>
  </autoFilter>
  <mergeCells count="9">
    <mergeCell ref="A15:D15"/>
    <mergeCell ref="A16:E16"/>
    <mergeCell ref="M16:O16"/>
    <mergeCell ref="A1:P1"/>
    <mergeCell ref="A2:P2"/>
    <mergeCell ref="O3:Q3"/>
    <mergeCell ref="A4:Q4"/>
    <mergeCell ref="A14:D14"/>
    <mergeCell ref="M14:O14"/>
  </mergeCells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0"/>
  <sheetViews>
    <sheetView tabSelected="1" zoomScale="110" zoomScaleNormal="110" workbookViewId="0">
      <selection activeCell="T8" sqref="T8"/>
    </sheetView>
  </sheetViews>
  <sheetFormatPr defaultRowHeight="15" x14ac:dyDescent="0.25"/>
  <cols>
    <col min="1" max="1" width="4.42578125" customWidth="1"/>
    <col min="2" max="2" width="21.42578125" customWidth="1"/>
    <col min="3" max="3" width="8" customWidth="1"/>
    <col min="4" max="4" width="9.85546875" customWidth="1"/>
    <col min="5" max="5" width="12.140625" customWidth="1"/>
    <col min="6" max="6" width="6.5703125" customWidth="1"/>
    <col min="7" max="7" width="6.85546875" customWidth="1"/>
    <col min="8" max="8" width="8" customWidth="1"/>
    <col min="9" max="9" width="7.85546875" customWidth="1"/>
    <col min="10" max="10" width="8.42578125" customWidth="1"/>
    <col min="11" max="11" width="8.140625" customWidth="1"/>
    <col min="12" max="12" width="8" customWidth="1"/>
    <col min="13" max="14" width="7.140625" customWidth="1"/>
    <col min="15" max="15" width="9.140625" customWidth="1"/>
    <col min="16" max="16" width="7.85546875" customWidth="1"/>
    <col min="17" max="17" width="0.42578125" customWidth="1"/>
  </cols>
  <sheetData>
    <row r="1" spans="1:17" ht="21" x14ac:dyDescent="0.35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2"/>
    </row>
    <row r="2" spans="1:17" ht="15.75" x14ac:dyDescent="0.25">
      <c r="A2" s="111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78"/>
    </row>
    <row r="3" spans="1:17" ht="15.75" x14ac:dyDescent="0.25">
      <c r="A3" s="84"/>
      <c r="B3" s="86" t="s">
        <v>61</v>
      </c>
      <c r="C3" s="86"/>
      <c r="D3" s="78"/>
      <c r="E3" s="78"/>
      <c r="F3" s="79"/>
      <c r="G3" s="79"/>
      <c r="H3" s="79"/>
      <c r="I3" s="79"/>
      <c r="J3" s="79"/>
      <c r="K3" s="79"/>
      <c r="L3" s="79"/>
      <c r="M3" s="79"/>
      <c r="N3" s="78"/>
      <c r="O3" s="114" t="s">
        <v>9</v>
      </c>
      <c r="P3" s="114"/>
      <c r="Q3" s="114"/>
    </row>
    <row r="4" spans="1:17" ht="15.75" thickBot="1" x14ac:dyDescent="0.3">
      <c r="A4" s="112" t="s">
        <v>62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45" customHeight="1" thickBot="1" x14ac:dyDescent="0.3">
      <c r="A5" s="74" t="s">
        <v>7</v>
      </c>
      <c r="B5" s="25" t="s">
        <v>6</v>
      </c>
      <c r="C5" s="26" t="s">
        <v>5</v>
      </c>
      <c r="D5" s="27" t="s">
        <v>4</v>
      </c>
      <c r="E5" s="27" t="s">
        <v>3</v>
      </c>
      <c r="F5" s="28"/>
      <c r="G5" s="29"/>
      <c r="H5" s="30"/>
      <c r="I5" s="29"/>
      <c r="J5" s="96" t="s">
        <v>2</v>
      </c>
      <c r="K5" s="29"/>
      <c r="L5" s="29"/>
      <c r="M5" s="30"/>
      <c r="N5" s="29"/>
      <c r="O5" s="96" t="s">
        <v>2</v>
      </c>
      <c r="P5" s="31" t="s">
        <v>1</v>
      </c>
      <c r="Q5" s="8"/>
    </row>
    <row r="6" spans="1:17" ht="36" customHeight="1" x14ac:dyDescent="0.25">
      <c r="A6" s="66">
        <v>1</v>
      </c>
      <c r="B6" s="35" t="s">
        <v>23</v>
      </c>
      <c r="C6" s="36">
        <v>2007</v>
      </c>
      <c r="D6" s="76" t="s">
        <v>11</v>
      </c>
      <c r="E6" s="88" t="s">
        <v>42</v>
      </c>
      <c r="F6" s="72">
        <v>12.5</v>
      </c>
      <c r="G6" s="72">
        <v>10.7</v>
      </c>
      <c r="H6" s="72">
        <v>11.5</v>
      </c>
      <c r="I6" s="72">
        <v>11.64</v>
      </c>
      <c r="J6" s="72">
        <f>SUM(F6:I6)</f>
        <v>46.34</v>
      </c>
      <c r="K6" s="72">
        <v>12.4</v>
      </c>
      <c r="L6" s="72">
        <v>8.1999999999999993</v>
      </c>
      <c r="M6" s="72">
        <v>11.1</v>
      </c>
      <c r="N6" s="72">
        <v>11.87</v>
      </c>
      <c r="O6" s="72">
        <f>SUM(K6:N6)</f>
        <v>43.57</v>
      </c>
      <c r="P6" s="73">
        <f>J6+O6</f>
        <v>89.91</v>
      </c>
      <c r="Q6" s="7"/>
    </row>
    <row r="7" spans="1:17" ht="33.75" customHeight="1" x14ac:dyDescent="0.25">
      <c r="A7" s="62">
        <v>2</v>
      </c>
      <c r="B7" s="39" t="s">
        <v>22</v>
      </c>
      <c r="C7" s="38">
        <v>2007</v>
      </c>
      <c r="D7" s="77" t="s">
        <v>11</v>
      </c>
      <c r="E7" s="89" t="s">
        <v>42</v>
      </c>
      <c r="F7" s="48">
        <v>12.37</v>
      </c>
      <c r="G7" s="48">
        <v>10.6</v>
      </c>
      <c r="H7" s="48">
        <v>11.3</v>
      </c>
      <c r="I7" s="48">
        <v>11.77</v>
      </c>
      <c r="J7" s="49">
        <f>SUM(F7:I7)</f>
        <v>46.039999999999992</v>
      </c>
      <c r="K7" s="49">
        <v>12.2</v>
      </c>
      <c r="L7" s="49">
        <v>8.6340000000000003</v>
      </c>
      <c r="M7" s="49">
        <v>10.1</v>
      </c>
      <c r="N7" s="49">
        <v>11.1</v>
      </c>
      <c r="O7" s="49">
        <f>SUM(K7:N7)</f>
        <v>42.033999999999999</v>
      </c>
      <c r="P7" s="50">
        <f>J7+O7</f>
        <v>88.073999999999984</v>
      </c>
      <c r="Q7" s="7"/>
    </row>
    <row r="8" spans="1:17" ht="33.75" customHeight="1" x14ac:dyDescent="0.25">
      <c r="A8" s="62">
        <v>3</v>
      </c>
      <c r="B8" s="37" t="s">
        <v>57</v>
      </c>
      <c r="C8" s="38">
        <v>2007</v>
      </c>
      <c r="D8" s="77" t="s">
        <v>11</v>
      </c>
      <c r="E8" s="89" t="s">
        <v>42</v>
      </c>
      <c r="F8" s="51">
        <v>10.8</v>
      </c>
      <c r="G8" s="51">
        <v>9.6</v>
      </c>
      <c r="H8" s="51">
        <v>10.8</v>
      </c>
      <c r="I8" s="51">
        <v>10.54</v>
      </c>
      <c r="J8" s="51">
        <f>SUM(F8:I8)</f>
        <v>41.739999999999995</v>
      </c>
      <c r="K8" s="51">
        <v>11.84</v>
      </c>
      <c r="L8" s="51">
        <v>11.2</v>
      </c>
      <c r="M8" s="51">
        <v>11.53</v>
      </c>
      <c r="N8" s="51">
        <v>11.5</v>
      </c>
      <c r="O8" s="51">
        <f>SUM(K8:N8)</f>
        <v>46.07</v>
      </c>
      <c r="P8" s="52">
        <f>J8+O8</f>
        <v>87.81</v>
      </c>
      <c r="Q8" s="7"/>
    </row>
    <row r="9" spans="1:17" ht="33.75" customHeight="1" x14ac:dyDescent="0.25">
      <c r="A9" s="62">
        <v>4</v>
      </c>
      <c r="B9" s="37" t="s">
        <v>65</v>
      </c>
      <c r="C9" s="38">
        <v>2007</v>
      </c>
      <c r="D9" s="77" t="s">
        <v>16</v>
      </c>
      <c r="E9" s="89" t="s">
        <v>41</v>
      </c>
      <c r="F9" s="48">
        <v>12.34</v>
      </c>
      <c r="G9" s="48">
        <v>7.0339999999999998</v>
      </c>
      <c r="H9" s="48">
        <v>10.3</v>
      </c>
      <c r="I9" s="48">
        <v>10.6</v>
      </c>
      <c r="J9" s="49">
        <f>SUM(F9:I9)</f>
        <v>40.274000000000001</v>
      </c>
      <c r="K9" s="49">
        <v>12.34</v>
      </c>
      <c r="L9" s="49">
        <v>11.6</v>
      </c>
      <c r="M9" s="49">
        <v>11.053000000000001</v>
      </c>
      <c r="N9" s="49">
        <v>11.07</v>
      </c>
      <c r="O9" s="49">
        <f>SUM(K9:N9)</f>
        <v>46.062999999999995</v>
      </c>
      <c r="P9" s="50">
        <f>J9+O9</f>
        <v>86.336999999999989</v>
      </c>
      <c r="Q9" s="7"/>
    </row>
    <row r="10" spans="1:17" ht="33.75" customHeight="1" x14ac:dyDescent="0.25">
      <c r="A10" s="62">
        <v>5</v>
      </c>
      <c r="B10" s="37" t="s">
        <v>67</v>
      </c>
      <c r="C10" s="38">
        <v>2007</v>
      </c>
      <c r="D10" s="77" t="s">
        <v>11</v>
      </c>
      <c r="E10" s="89" t="s">
        <v>43</v>
      </c>
      <c r="F10" s="48">
        <v>11.4</v>
      </c>
      <c r="G10" s="48">
        <v>9</v>
      </c>
      <c r="H10" s="48">
        <v>9.8000000000000007</v>
      </c>
      <c r="I10" s="48">
        <v>10.24</v>
      </c>
      <c r="J10" s="49">
        <f>SUM(F10:I10)</f>
        <v>40.44</v>
      </c>
      <c r="K10" s="49">
        <v>11.57</v>
      </c>
      <c r="L10" s="49">
        <v>8.9</v>
      </c>
      <c r="M10" s="49">
        <v>9.1999999999999993</v>
      </c>
      <c r="N10" s="49">
        <v>10.57</v>
      </c>
      <c r="O10" s="49">
        <f>SUM(K10:N10)</f>
        <v>40.239999999999995</v>
      </c>
      <c r="P10" s="50">
        <f>J10+O10</f>
        <v>80.679999999999993</v>
      </c>
      <c r="Q10" s="7"/>
    </row>
    <row r="11" spans="1:17" ht="33" customHeight="1" x14ac:dyDescent="0.25">
      <c r="A11" s="64">
        <v>6</v>
      </c>
      <c r="B11" s="39" t="s">
        <v>63</v>
      </c>
      <c r="C11" s="38">
        <v>2007</v>
      </c>
      <c r="D11" s="77" t="s">
        <v>16</v>
      </c>
      <c r="E11" s="89" t="s">
        <v>41</v>
      </c>
      <c r="F11" s="53">
        <v>12.07</v>
      </c>
      <c r="G11" s="53">
        <v>8.1340000000000003</v>
      </c>
      <c r="H11" s="53">
        <v>8.8000000000000007</v>
      </c>
      <c r="I11" s="53">
        <v>10.67</v>
      </c>
      <c r="J11" s="54">
        <f>SUM(F11:I11)</f>
        <v>39.673999999999999</v>
      </c>
      <c r="K11" s="54">
        <v>12.4</v>
      </c>
      <c r="L11" s="54">
        <v>6.9340000000000002</v>
      </c>
      <c r="M11" s="54">
        <v>9.1329999999999991</v>
      </c>
      <c r="N11" s="54">
        <v>10.87</v>
      </c>
      <c r="O11" s="54">
        <f>SUM(K11:N11)</f>
        <v>39.336999999999996</v>
      </c>
      <c r="P11" s="55">
        <f>J11+O11</f>
        <v>79.010999999999996</v>
      </c>
      <c r="Q11" s="7"/>
    </row>
    <row r="12" spans="1:17" ht="33" customHeight="1" x14ac:dyDescent="0.25">
      <c r="A12" s="117">
        <v>7</v>
      </c>
      <c r="B12" s="39" t="s">
        <v>46</v>
      </c>
      <c r="C12" s="38">
        <v>2007</v>
      </c>
      <c r="D12" s="77" t="s">
        <v>11</v>
      </c>
      <c r="E12" s="89" t="s">
        <v>42</v>
      </c>
      <c r="F12" s="48">
        <v>11.3</v>
      </c>
      <c r="G12" s="48">
        <v>8.4</v>
      </c>
      <c r="H12" s="48">
        <v>7.9</v>
      </c>
      <c r="I12" s="48">
        <v>10.67</v>
      </c>
      <c r="J12" s="54">
        <f>SUM(F12:I12)</f>
        <v>38.270000000000003</v>
      </c>
      <c r="K12" s="49">
        <v>12.04</v>
      </c>
      <c r="L12" s="49">
        <v>8.3000000000000007</v>
      </c>
      <c r="M12" s="49">
        <v>9.3000000000000007</v>
      </c>
      <c r="N12" s="49">
        <v>10.5</v>
      </c>
      <c r="O12" s="54">
        <f>SUM(K12:N12)</f>
        <v>40.14</v>
      </c>
      <c r="P12" s="55">
        <f>J12+O12</f>
        <v>78.41</v>
      </c>
      <c r="Q12" s="14"/>
    </row>
    <row r="13" spans="1:17" ht="29.25" customHeight="1" x14ac:dyDescent="0.25">
      <c r="A13" s="62">
        <v>8</v>
      </c>
      <c r="B13" s="37" t="s">
        <v>64</v>
      </c>
      <c r="C13" s="38">
        <v>2007</v>
      </c>
      <c r="D13" s="77" t="s">
        <v>16</v>
      </c>
      <c r="E13" s="89" t="s">
        <v>41</v>
      </c>
      <c r="F13" s="48">
        <v>11.5</v>
      </c>
      <c r="G13" s="48">
        <v>7.2</v>
      </c>
      <c r="H13" s="48">
        <v>9.1329999999999991</v>
      </c>
      <c r="I13" s="48">
        <v>9.34</v>
      </c>
      <c r="J13" s="54">
        <f>SUM(F13:I13)</f>
        <v>37.173000000000002</v>
      </c>
      <c r="K13" s="49">
        <v>10.97</v>
      </c>
      <c r="L13" s="49">
        <v>6.1340000000000003</v>
      </c>
      <c r="M13" s="49">
        <v>9.8000000000000007</v>
      </c>
      <c r="N13" s="49">
        <v>9.74</v>
      </c>
      <c r="O13" s="54">
        <f>SUM(K13:N13)</f>
        <v>36.643999999999998</v>
      </c>
      <c r="P13" s="55">
        <f>J13+O13</f>
        <v>73.817000000000007</v>
      </c>
      <c r="Q13" s="14"/>
    </row>
    <row r="14" spans="1:17" ht="27.75" customHeight="1" thickBot="1" x14ac:dyDescent="0.3">
      <c r="A14" s="65">
        <v>9</v>
      </c>
      <c r="B14" s="43" t="s">
        <v>66</v>
      </c>
      <c r="C14" s="44">
        <v>2007</v>
      </c>
      <c r="D14" s="80" t="s">
        <v>11</v>
      </c>
      <c r="E14" s="90" t="s">
        <v>43</v>
      </c>
      <c r="F14" s="58">
        <v>10.54</v>
      </c>
      <c r="G14" s="58">
        <v>6.9</v>
      </c>
      <c r="H14" s="58">
        <v>9.6</v>
      </c>
      <c r="I14" s="58">
        <v>10.64</v>
      </c>
      <c r="J14" s="59">
        <f>SUM(F14:I14)</f>
        <v>37.68</v>
      </c>
      <c r="K14" s="59">
        <v>10.37</v>
      </c>
      <c r="L14" s="59">
        <v>5.2</v>
      </c>
      <c r="M14" s="59">
        <v>8.6999999999999993</v>
      </c>
      <c r="N14" s="59">
        <v>10.47</v>
      </c>
      <c r="O14" s="59">
        <f>SUM(K14:N14)</f>
        <v>34.74</v>
      </c>
      <c r="P14" s="60">
        <f>J14+O14</f>
        <v>72.42</v>
      </c>
      <c r="Q14" s="14"/>
    </row>
    <row r="15" spans="1:17" x14ac:dyDescent="0.25">
      <c r="A15" s="6"/>
      <c r="B15" s="1"/>
      <c r="C15" s="5"/>
      <c r="D15" s="1"/>
      <c r="E15" s="1"/>
      <c r="F15" s="3"/>
      <c r="G15" s="3"/>
      <c r="H15" s="3"/>
      <c r="I15" s="3"/>
      <c r="J15" s="3"/>
      <c r="K15" s="3"/>
      <c r="L15" s="3"/>
      <c r="M15" s="2"/>
      <c r="N15" s="3"/>
      <c r="O15" s="4"/>
      <c r="P15" s="3"/>
      <c r="Q15" s="1"/>
    </row>
    <row r="16" spans="1:17" x14ac:dyDescent="0.25">
      <c r="A16" s="6"/>
      <c r="B16" s="1"/>
      <c r="C16" s="5"/>
      <c r="D16" s="1"/>
      <c r="E16" s="1"/>
      <c r="F16" s="3"/>
      <c r="G16" s="3"/>
      <c r="H16" s="3"/>
      <c r="I16" s="3"/>
      <c r="J16" s="3"/>
      <c r="K16" s="3"/>
      <c r="L16" s="3"/>
      <c r="M16" s="2"/>
      <c r="N16" s="3"/>
      <c r="O16" s="4"/>
      <c r="P16" s="3"/>
      <c r="Q16" s="1"/>
    </row>
    <row r="17" spans="1:17" ht="15.75" x14ac:dyDescent="0.25">
      <c r="A17" s="109" t="s">
        <v>0</v>
      </c>
      <c r="B17" s="109"/>
      <c r="C17" s="109"/>
      <c r="D17" s="109"/>
      <c r="E17" s="10"/>
      <c r="F17" s="10"/>
      <c r="G17" s="10"/>
      <c r="H17" s="10"/>
      <c r="I17" s="10"/>
      <c r="J17" s="10"/>
      <c r="K17" s="10"/>
      <c r="L17" s="10"/>
      <c r="M17" s="109" t="s">
        <v>38</v>
      </c>
      <c r="N17" s="109"/>
      <c r="O17" s="109"/>
      <c r="P17" s="75"/>
      <c r="Q17" s="1"/>
    </row>
    <row r="18" spans="1:17" ht="15.75" x14ac:dyDescent="0.25">
      <c r="A18" s="108"/>
      <c r="B18" s="108"/>
      <c r="C18" s="108"/>
      <c r="D18" s="108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0"/>
      <c r="P18" s="75"/>
      <c r="Q18" s="1"/>
    </row>
    <row r="19" spans="1:17" ht="15.75" customHeight="1" x14ac:dyDescent="0.25">
      <c r="A19" s="108"/>
      <c r="B19" s="108"/>
      <c r="C19" s="108"/>
      <c r="D19" s="108"/>
      <c r="E19" s="108"/>
      <c r="F19" s="10"/>
      <c r="G19" s="10"/>
      <c r="H19" s="10"/>
      <c r="I19" s="10"/>
      <c r="J19" s="10"/>
      <c r="K19" s="10"/>
      <c r="L19" s="11"/>
      <c r="M19" s="109"/>
      <c r="N19" s="109"/>
      <c r="O19" s="109"/>
      <c r="P19" s="75"/>
      <c r="Q19" s="1"/>
    </row>
    <row r="20" spans="1:17" ht="15.7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autoFilter ref="A5:P5">
    <sortState ref="A6:P14">
      <sortCondition descending="1" ref="P5"/>
    </sortState>
  </autoFilter>
  <mergeCells count="9">
    <mergeCell ref="A18:D18"/>
    <mergeCell ref="A19:E19"/>
    <mergeCell ref="M19:O19"/>
    <mergeCell ref="A1:P1"/>
    <mergeCell ref="A2:P2"/>
    <mergeCell ref="O3:Q3"/>
    <mergeCell ref="A4:Q4"/>
    <mergeCell ref="A17:D17"/>
    <mergeCell ref="M17:O17"/>
  </mergeCells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120" zoomScaleNormal="120" workbookViewId="0">
      <selection activeCell="P17" sqref="A1:Q17"/>
    </sheetView>
  </sheetViews>
  <sheetFormatPr defaultRowHeight="15" x14ac:dyDescent="0.25"/>
  <cols>
    <col min="1" max="1" width="4.5703125" customWidth="1"/>
    <col min="2" max="2" width="24" customWidth="1"/>
    <col min="3" max="3" width="7.5703125" customWidth="1"/>
    <col min="4" max="4" width="9.7109375" customWidth="1"/>
    <col min="5" max="5" width="14.5703125" customWidth="1"/>
    <col min="6" max="6" width="7.140625" customWidth="1"/>
    <col min="7" max="7" width="7" customWidth="1"/>
    <col min="8" max="8" width="6.85546875" customWidth="1"/>
    <col min="9" max="9" width="7.140625" customWidth="1"/>
    <col min="10" max="10" width="8.28515625" customWidth="1"/>
    <col min="11" max="12" width="7" customWidth="1"/>
    <col min="13" max="13" width="7.28515625" customWidth="1"/>
    <col min="14" max="15" width="6.85546875" customWidth="1"/>
    <col min="16" max="16" width="9" customWidth="1"/>
    <col min="17" max="17" width="0.42578125" hidden="1" customWidth="1"/>
  </cols>
  <sheetData>
    <row r="1" spans="1:17" ht="21" x14ac:dyDescent="0.35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ht="18" x14ac:dyDescent="0.25">
      <c r="A2" s="111" t="s">
        <v>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3"/>
    </row>
    <row r="3" spans="1:17" ht="18" x14ac:dyDescent="0.25">
      <c r="A3" s="15"/>
      <c r="B3" s="86" t="s">
        <v>61</v>
      </c>
      <c r="C3" s="86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15" t="s">
        <v>9</v>
      </c>
      <c r="P3" s="115"/>
      <c r="Q3" s="78"/>
    </row>
    <row r="4" spans="1:17" ht="15.75" thickBot="1" x14ac:dyDescent="0.3">
      <c r="A4" s="112" t="s">
        <v>68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51.75" customHeight="1" thickBot="1" x14ac:dyDescent="0.3">
      <c r="A5" s="16" t="s">
        <v>7</v>
      </c>
      <c r="B5" s="17" t="s">
        <v>6</v>
      </c>
      <c r="C5" s="18" t="s">
        <v>5</v>
      </c>
      <c r="D5" s="19" t="s">
        <v>4</v>
      </c>
      <c r="E5" s="19" t="s">
        <v>3</v>
      </c>
      <c r="F5" s="22"/>
      <c r="G5" s="23"/>
      <c r="H5" s="21"/>
      <c r="I5" s="23"/>
      <c r="J5" s="95" t="s">
        <v>2</v>
      </c>
      <c r="K5" s="23"/>
      <c r="L5" s="23"/>
      <c r="M5" s="21"/>
      <c r="N5" s="23"/>
      <c r="O5" s="95" t="s">
        <v>2</v>
      </c>
      <c r="P5" s="20" t="s">
        <v>1</v>
      </c>
      <c r="Q5" s="8"/>
    </row>
    <row r="6" spans="1:17" ht="15.75" customHeight="1" x14ac:dyDescent="0.25">
      <c r="A6" s="118">
        <v>1</v>
      </c>
      <c r="B6" s="102" t="s">
        <v>28</v>
      </c>
      <c r="C6" s="107">
        <v>2009</v>
      </c>
      <c r="D6" s="104" t="s">
        <v>10</v>
      </c>
      <c r="E6" s="105" t="s">
        <v>35</v>
      </c>
      <c r="F6" s="45">
        <v>9.1549999999999994</v>
      </c>
      <c r="G6" s="45">
        <v>5.734</v>
      </c>
      <c r="H6" s="45">
        <v>4.63</v>
      </c>
      <c r="I6" s="45">
        <v>8.77</v>
      </c>
      <c r="J6" s="45">
        <f>SUM(F6:I6)</f>
        <v>28.288999999999998</v>
      </c>
      <c r="K6" s="45">
        <v>12.8</v>
      </c>
      <c r="L6" s="45">
        <v>10.9</v>
      </c>
      <c r="M6" s="45">
        <v>10.8</v>
      </c>
      <c r="N6" s="45">
        <v>12.17</v>
      </c>
      <c r="O6" s="45">
        <f>SUM(K6:N6)</f>
        <v>46.67</v>
      </c>
      <c r="P6" s="47">
        <f>J6+O6</f>
        <v>74.959000000000003</v>
      </c>
      <c r="Q6" s="7"/>
    </row>
    <row r="7" spans="1:17" ht="23.25" customHeight="1" x14ac:dyDescent="0.25">
      <c r="A7" s="101">
        <v>2</v>
      </c>
      <c r="B7" s="102" t="s">
        <v>48</v>
      </c>
      <c r="C7" s="40">
        <v>2009</v>
      </c>
      <c r="D7" s="104" t="s">
        <v>11</v>
      </c>
      <c r="E7" s="92" t="s">
        <v>72</v>
      </c>
      <c r="F7" s="48">
        <v>8.32</v>
      </c>
      <c r="G7" s="48">
        <v>2.5339999999999998</v>
      </c>
      <c r="H7" s="48">
        <v>5.8</v>
      </c>
      <c r="I7" s="48">
        <v>6.8</v>
      </c>
      <c r="J7" s="48">
        <f>SUM(F7:I7)</f>
        <v>23.454000000000001</v>
      </c>
      <c r="K7" s="48">
        <v>11.8</v>
      </c>
      <c r="L7" s="48">
        <v>9.0670000000000002</v>
      </c>
      <c r="M7" s="48">
        <v>9.9</v>
      </c>
      <c r="N7" s="48">
        <v>10.4</v>
      </c>
      <c r="O7" s="48">
        <f>SUM(K7:N7)</f>
        <v>41.167000000000002</v>
      </c>
      <c r="P7" s="50">
        <f>J7+O7</f>
        <v>64.621000000000009</v>
      </c>
      <c r="Q7" s="7"/>
    </row>
    <row r="8" spans="1:17" ht="24" customHeight="1" x14ac:dyDescent="0.25">
      <c r="A8" s="62">
        <v>3</v>
      </c>
      <c r="B8" s="37" t="s">
        <v>30</v>
      </c>
      <c r="C8" s="38">
        <v>2009</v>
      </c>
      <c r="D8" s="104" t="s">
        <v>11</v>
      </c>
      <c r="E8" s="92" t="s">
        <v>72</v>
      </c>
      <c r="F8" s="48">
        <v>9.1850000000000005</v>
      </c>
      <c r="G8" s="48">
        <v>2.3340000000000001</v>
      </c>
      <c r="H8" s="48">
        <v>4.0999999999999996</v>
      </c>
      <c r="I8" s="48">
        <v>6.6</v>
      </c>
      <c r="J8" s="49">
        <f>SUM(F8:I8)</f>
        <v>22.219000000000001</v>
      </c>
      <c r="K8" s="49">
        <v>12.3</v>
      </c>
      <c r="L8" s="49">
        <v>8.1669999999999998</v>
      </c>
      <c r="M8" s="49">
        <v>9.6</v>
      </c>
      <c r="N8" s="49">
        <v>11</v>
      </c>
      <c r="O8" s="49">
        <f>SUM(K8:N8)</f>
        <v>41.067</v>
      </c>
      <c r="P8" s="50">
        <f>J8+O8</f>
        <v>63.286000000000001</v>
      </c>
      <c r="Q8" s="7"/>
    </row>
    <row r="9" spans="1:17" ht="21" customHeight="1" x14ac:dyDescent="0.25">
      <c r="A9" s="62">
        <v>4</v>
      </c>
      <c r="B9" s="39" t="s">
        <v>71</v>
      </c>
      <c r="C9" s="40">
        <v>2008</v>
      </c>
      <c r="D9" s="104" t="s">
        <v>10</v>
      </c>
      <c r="E9" s="93" t="s">
        <v>33</v>
      </c>
      <c r="F9" s="48">
        <v>4.25</v>
      </c>
      <c r="G9" s="48">
        <v>1.8</v>
      </c>
      <c r="H9" s="48">
        <v>3.6</v>
      </c>
      <c r="I9" s="48">
        <v>6.54</v>
      </c>
      <c r="J9" s="49">
        <f>SUM(F9:I9)</f>
        <v>16.190000000000001</v>
      </c>
      <c r="K9" s="49">
        <v>9.9</v>
      </c>
      <c r="L9" s="49">
        <v>8.8000000000000007</v>
      </c>
      <c r="M9" s="49">
        <v>9.1999999999999993</v>
      </c>
      <c r="N9" s="49">
        <v>10.4</v>
      </c>
      <c r="O9" s="49">
        <f>SUM(K9:N9)</f>
        <v>38.300000000000004</v>
      </c>
      <c r="P9" s="50">
        <f>J9+O9</f>
        <v>54.490000000000009</v>
      </c>
      <c r="Q9" s="7"/>
    </row>
    <row r="10" spans="1:17" ht="21.75" customHeight="1" x14ac:dyDescent="0.25">
      <c r="A10" s="101">
        <v>5</v>
      </c>
      <c r="B10" s="102" t="s">
        <v>70</v>
      </c>
      <c r="C10" s="103">
        <v>2008</v>
      </c>
      <c r="D10" s="77" t="s">
        <v>11</v>
      </c>
      <c r="E10" s="92" t="s">
        <v>72</v>
      </c>
      <c r="F10" s="48">
        <v>9.24</v>
      </c>
      <c r="G10" s="48">
        <v>1.9670000000000001</v>
      </c>
      <c r="H10" s="48">
        <v>1.3</v>
      </c>
      <c r="I10" s="48">
        <v>6.23</v>
      </c>
      <c r="J10" s="48">
        <f>SUM(F10:I10)</f>
        <v>18.737000000000002</v>
      </c>
      <c r="K10" s="48">
        <v>10.87</v>
      </c>
      <c r="L10" s="48">
        <v>6.6340000000000003</v>
      </c>
      <c r="M10" s="48">
        <v>7.4</v>
      </c>
      <c r="N10" s="48">
        <v>10.1</v>
      </c>
      <c r="O10" s="48">
        <f>SUM(K10:N10)</f>
        <v>35.003999999999998</v>
      </c>
      <c r="P10" s="50">
        <f>J10+O10</f>
        <v>53.741</v>
      </c>
      <c r="Q10" s="7"/>
    </row>
    <row r="11" spans="1:17" ht="23.25" customHeight="1" x14ac:dyDescent="0.25">
      <c r="A11" s="62">
        <v>6</v>
      </c>
      <c r="B11" s="37" t="s">
        <v>29</v>
      </c>
      <c r="C11" s="40">
        <v>2009</v>
      </c>
      <c r="D11" s="104" t="s">
        <v>11</v>
      </c>
      <c r="E11" s="92" t="s">
        <v>72</v>
      </c>
      <c r="F11" s="48">
        <v>8.25</v>
      </c>
      <c r="G11" s="48">
        <v>1.7</v>
      </c>
      <c r="H11" s="48">
        <v>0.7</v>
      </c>
      <c r="I11" s="48">
        <v>6.44</v>
      </c>
      <c r="J11" s="54">
        <f>SUM(F11:I11)</f>
        <v>17.09</v>
      </c>
      <c r="K11" s="49">
        <v>11.4</v>
      </c>
      <c r="L11" s="49">
        <v>3.5</v>
      </c>
      <c r="M11" s="49">
        <v>10.1</v>
      </c>
      <c r="N11" s="49">
        <v>11.27</v>
      </c>
      <c r="O11" s="54">
        <f>SUM(K11:N11)</f>
        <v>36.269999999999996</v>
      </c>
      <c r="P11" s="55">
        <f>J11+O11</f>
        <v>53.36</v>
      </c>
      <c r="Q11" s="14"/>
    </row>
    <row r="12" spans="1:17" ht="18" customHeight="1" x14ac:dyDescent="0.25">
      <c r="A12" s="62">
        <v>7</v>
      </c>
      <c r="B12" s="106" t="s">
        <v>32</v>
      </c>
      <c r="C12" s="107">
        <v>2008</v>
      </c>
      <c r="D12" s="104" t="s">
        <v>16</v>
      </c>
      <c r="E12" s="105" t="s">
        <v>31</v>
      </c>
      <c r="F12" s="48">
        <v>8.4049999999999994</v>
      </c>
      <c r="G12" s="48">
        <v>1.4</v>
      </c>
      <c r="H12" s="48">
        <v>0.3</v>
      </c>
      <c r="I12" s="48">
        <v>5.74</v>
      </c>
      <c r="J12" s="54">
        <f>SUM(F12:I12)</f>
        <v>15.845000000000001</v>
      </c>
      <c r="K12" s="49">
        <v>11.7</v>
      </c>
      <c r="L12" s="49">
        <v>7.9340000000000002</v>
      </c>
      <c r="M12" s="49">
        <v>6</v>
      </c>
      <c r="N12" s="49">
        <v>8.14</v>
      </c>
      <c r="O12" s="54">
        <f>SUM(K12:N12)</f>
        <v>33.774000000000001</v>
      </c>
      <c r="P12" s="55">
        <f>J12+O12</f>
        <v>49.619</v>
      </c>
      <c r="Q12" s="14"/>
    </row>
    <row r="13" spans="1:17" ht="18" customHeight="1" x14ac:dyDescent="0.25">
      <c r="A13" s="62">
        <v>8</v>
      </c>
      <c r="B13" s="102" t="s">
        <v>45</v>
      </c>
      <c r="C13" s="107">
        <v>2008</v>
      </c>
      <c r="D13" s="104" t="s">
        <v>16</v>
      </c>
      <c r="E13" s="105" t="s">
        <v>31</v>
      </c>
      <c r="F13" s="48">
        <v>7.85</v>
      </c>
      <c r="G13" s="48">
        <v>1.1339999999999999</v>
      </c>
      <c r="H13" s="48">
        <v>0.3</v>
      </c>
      <c r="I13" s="48">
        <v>3.97</v>
      </c>
      <c r="J13" s="54">
        <f>SUM(F13:I13)</f>
        <v>13.254000000000001</v>
      </c>
      <c r="K13" s="49">
        <v>10.4</v>
      </c>
      <c r="L13" s="49">
        <v>6.3</v>
      </c>
      <c r="M13" s="49">
        <v>6</v>
      </c>
      <c r="N13" s="49">
        <v>9</v>
      </c>
      <c r="O13" s="54">
        <f>SUM(K13:N13)</f>
        <v>31.7</v>
      </c>
      <c r="P13" s="55">
        <f>J13+O13</f>
        <v>44.954000000000001</v>
      </c>
      <c r="Q13" s="14"/>
    </row>
    <row r="14" spans="1:17" ht="24" customHeight="1" x14ac:dyDescent="0.25">
      <c r="A14" s="82">
        <v>9</v>
      </c>
      <c r="B14" s="37" t="s">
        <v>69</v>
      </c>
      <c r="C14" s="40">
        <v>2008</v>
      </c>
      <c r="D14" s="77" t="s">
        <v>11</v>
      </c>
      <c r="E14" s="92" t="s">
        <v>103</v>
      </c>
      <c r="F14" s="48">
        <v>4.2699999999999996</v>
      </c>
      <c r="G14" s="48">
        <v>1.1000000000000001</v>
      </c>
      <c r="H14" s="48">
        <v>1</v>
      </c>
      <c r="I14" s="48">
        <v>4.9000000000000004</v>
      </c>
      <c r="J14" s="54">
        <f>SUM(F14:I14)</f>
        <v>11.27</v>
      </c>
      <c r="K14" s="49">
        <v>10.1</v>
      </c>
      <c r="L14" s="49">
        <v>5.234</v>
      </c>
      <c r="M14" s="49">
        <v>8.6999999999999993</v>
      </c>
      <c r="N14" s="49">
        <v>9.5399999999999991</v>
      </c>
      <c r="O14" s="54">
        <f>SUM(K14:N14)</f>
        <v>33.573999999999998</v>
      </c>
      <c r="P14" s="55">
        <f>J14+O14</f>
        <v>44.843999999999994</v>
      </c>
      <c r="Q14" s="14"/>
    </row>
    <row r="15" spans="1:17" ht="29.25" customHeight="1" thickBot="1" x14ac:dyDescent="0.3">
      <c r="A15" s="65"/>
      <c r="B15" s="43"/>
      <c r="C15" s="44"/>
      <c r="D15" s="80"/>
      <c r="E15" s="94"/>
      <c r="F15" s="58"/>
      <c r="G15" s="58"/>
      <c r="H15" s="58"/>
      <c r="I15" s="58"/>
      <c r="J15" s="59">
        <f>SUM(F15:I15)</f>
        <v>0</v>
      </c>
      <c r="K15" s="59"/>
      <c r="L15" s="59"/>
      <c r="M15" s="59"/>
      <c r="N15" s="59"/>
      <c r="O15" s="59">
        <f>SUM(K15:N15)</f>
        <v>0</v>
      </c>
      <c r="P15" s="60">
        <f>J15+O15</f>
        <v>0</v>
      </c>
      <c r="Q15" s="14"/>
    </row>
    <row r="16" spans="1:17" x14ac:dyDescent="0.25">
      <c r="A16" s="6"/>
      <c r="B16" s="1"/>
      <c r="C16" s="5"/>
      <c r="D16" s="1"/>
      <c r="E16" s="1"/>
      <c r="F16" s="3"/>
      <c r="G16" s="3"/>
      <c r="H16" s="3"/>
      <c r="I16" s="3"/>
      <c r="J16" s="3"/>
      <c r="K16" s="3"/>
      <c r="L16" s="3"/>
      <c r="M16" s="2"/>
      <c r="N16" s="3"/>
      <c r="O16" s="4"/>
      <c r="P16" s="3"/>
      <c r="Q16" s="1"/>
    </row>
    <row r="17" spans="1:17" x14ac:dyDescent="0.25">
      <c r="A17" s="109" t="s">
        <v>0</v>
      </c>
      <c r="B17" s="109"/>
      <c r="C17" s="109"/>
      <c r="D17" s="109"/>
      <c r="E17" s="1"/>
      <c r="F17" s="3"/>
      <c r="G17" s="3"/>
      <c r="H17" s="3"/>
      <c r="I17" s="3"/>
      <c r="J17" s="3"/>
      <c r="K17" s="3"/>
      <c r="L17" s="3"/>
      <c r="M17" s="109" t="s">
        <v>38</v>
      </c>
      <c r="N17" s="109"/>
      <c r="O17" s="109"/>
      <c r="P17" s="3"/>
      <c r="Q17" s="1"/>
    </row>
    <row r="18" spans="1:17" x14ac:dyDescent="0.25">
      <c r="A18" s="109"/>
      <c r="B18" s="109"/>
      <c r="C18" s="109"/>
      <c r="D18" s="109"/>
      <c r="E18" s="10"/>
      <c r="F18" s="10"/>
      <c r="G18" s="10"/>
      <c r="H18" s="10"/>
      <c r="I18" s="10"/>
      <c r="J18" s="10"/>
      <c r="K18" s="10"/>
      <c r="L18" s="10"/>
      <c r="M18" s="109"/>
      <c r="N18" s="109"/>
      <c r="O18" s="109"/>
      <c r="P18" s="1"/>
      <c r="Q18" s="1"/>
    </row>
    <row r="19" spans="1:17" x14ac:dyDescent="0.25">
      <c r="A19" s="108"/>
      <c r="B19" s="108"/>
      <c r="C19" s="108"/>
      <c r="D19" s="108"/>
      <c r="E19" s="10"/>
      <c r="F19" s="10"/>
      <c r="G19" s="10"/>
      <c r="H19" s="10"/>
      <c r="I19" s="10"/>
      <c r="J19" s="10"/>
      <c r="K19" s="10"/>
      <c r="L19" s="11"/>
      <c r="M19" s="11"/>
      <c r="N19" s="11"/>
      <c r="O19" s="10"/>
      <c r="P19" s="1"/>
      <c r="Q19" s="1"/>
    </row>
    <row r="20" spans="1:17" ht="15" customHeight="1" x14ac:dyDescent="0.25">
      <c r="A20" s="108"/>
      <c r="B20" s="108"/>
      <c r="C20" s="108"/>
      <c r="D20" s="108"/>
      <c r="E20" s="108"/>
      <c r="F20" s="10"/>
      <c r="G20" s="10"/>
      <c r="H20" s="10"/>
      <c r="I20" s="10"/>
      <c r="J20" s="10"/>
      <c r="K20" s="10"/>
      <c r="L20" s="11"/>
      <c r="M20" s="109"/>
      <c r="N20" s="109"/>
      <c r="O20" s="109"/>
      <c r="P20" s="1"/>
      <c r="Q20" s="1"/>
    </row>
    <row r="21" spans="1:17" ht="15.7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7" ht="15.75" x14ac:dyDescent="0.25">
      <c r="D22" s="12"/>
      <c r="E22" s="91"/>
    </row>
    <row r="23" spans="1:17" ht="15.75" x14ac:dyDescent="0.25">
      <c r="D23" s="12"/>
      <c r="E23" s="91"/>
    </row>
  </sheetData>
  <autoFilter ref="A5:P5">
    <sortState ref="A6:P15">
      <sortCondition descending="1" ref="P5"/>
    </sortState>
  </autoFilter>
  <mergeCells count="11">
    <mergeCell ref="A19:D19"/>
    <mergeCell ref="A20:E20"/>
    <mergeCell ref="M20:O20"/>
    <mergeCell ref="O3:P3"/>
    <mergeCell ref="A1:P1"/>
    <mergeCell ref="A2:P2"/>
    <mergeCell ref="A4:Q4"/>
    <mergeCell ref="A18:D18"/>
    <mergeCell ref="M18:O18"/>
    <mergeCell ref="A17:D17"/>
    <mergeCell ref="M17:O17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4"/>
  <sheetViews>
    <sheetView topLeftCell="A8" zoomScale="110" zoomScaleNormal="110" workbookViewId="0">
      <selection activeCell="P21" sqref="A1:Q21"/>
    </sheetView>
  </sheetViews>
  <sheetFormatPr defaultRowHeight="15" x14ac:dyDescent="0.25"/>
  <cols>
    <col min="1" max="1" width="4.85546875" customWidth="1"/>
    <col min="2" max="2" width="21.5703125" customWidth="1"/>
    <col min="3" max="3" width="6.140625" customWidth="1"/>
    <col min="4" max="4" width="11.42578125" customWidth="1"/>
    <col min="5" max="5" width="16.85546875" customWidth="1"/>
    <col min="6" max="6" width="7.42578125" customWidth="1"/>
    <col min="7" max="8" width="7.5703125" customWidth="1"/>
    <col min="9" max="9" width="7.42578125" customWidth="1"/>
    <col min="10" max="10" width="7.7109375" customWidth="1"/>
    <col min="11" max="11" width="7" customWidth="1"/>
    <col min="12" max="12" width="6.85546875" customWidth="1"/>
    <col min="13" max="13" width="7" customWidth="1"/>
    <col min="14" max="15" width="7.140625" customWidth="1"/>
    <col min="16" max="16" width="8.28515625" customWidth="1"/>
    <col min="17" max="17" width="0.42578125" customWidth="1"/>
  </cols>
  <sheetData>
    <row r="1" spans="1:17" ht="21" x14ac:dyDescent="0.35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34"/>
    </row>
    <row r="2" spans="1:17" ht="18" x14ac:dyDescent="0.25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3"/>
    </row>
    <row r="3" spans="1:17" ht="18" x14ac:dyDescent="0.25">
      <c r="A3" s="15"/>
      <c r="B3" s="86" t="s">
        <v>61</v>
      </c>
      <c r="C3" s="86"/>
      <c r="D3" s="86"/>
      <c r="E3" s="13"/>
      <c r="F3" s="15"/>
      <c r="G3" s="15"/>
      <c r="H3" s="15"/>
      <c r="I3" s="15"/>
      <c r="J3" s="15"/>
      <c r="K3" s="15"/>
      <c r="L3" s="15"/>
      <c r="M3" s="15"/>
      <c r="N3" s="13"/>
      <c r="O3" s="112" t="s">
        <v>9</v>
      </c>
      <c r="P3" s="112"/>
      <c r="Q3" s="112"/>
    </row>
    <row r="4" spans="1:17" ht="17.25" customHeight="1" thickBot="1" x14ac:dyDescent="0.3">
      <c r="A4" s="112" t="s">
        <v>85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52.5" customHeight="1" thickBot="1" x14ac:dyDescent="0.3">
      <c r="A5" s="16" t="s">
        <v>7</v>
      </c>
      <c r="B5" s="17" t="s">
        <v>6</v>
      </c>
      <c r="C5" s="18" t="s">
        <v>5</v>
      </c>
      <c r="D5" s="19" t="s">
        <v>4</v>
      </c>
      <c r="E5" s="19" t="s">
        <v>3</v>
      </c>
      <c r="F5" s="22"/>
      <c r="G5" s="23"/>
      <c r="H5" s="21"/>
      <c r="I5" s="23"/>
      <c r="J5" s="95" t="s">
        <v>2</v>
      </c>
      <c r="K5" s="23"/>
      <c r="L5" s="23"/>
      <c r="M5" s="21"/>
      <c r="N5" s="23"/>
      <c r="O5" s="95" t="s">
        <v>2</v>
      </c>
      <c r="P5" s="20" t="s">
        <v>1</v>
      </c>
      <c r="Q5" s="8"/>
    </row>
    <row r="6" spans="1:17" ht="23.25" customHeight="1" x14ac:dyDescent="0.25">
      <c r="A6" s="61">
        <v>1</v>
      </c>
      <c r="B6" s="37" t="s">
        <v>53</v>
      </c>
      <c r="C6" s="38">
        <v>2010</v>
      </c>
      <c r="D6" s="37" t="s">
        <v>10</v>
      </c>
      <c r="E6" s="93" t="s">
        <v>33</v>
      </c>
      <c r="F6" s="45">
        <v>8.9</v>
      </c>
      <c r="G6" s="45">
        <v>7.9</v>
      </c>
      <c r="H6" s="45">
        <v>6.6</v>
      </c>
      <c r="I6" s="45">
        <v>8.44</v>
      </c>
      <c r="J6" s="46">
        <f>SUM(F6:I6)</f>
        <v>31.839999999999996</v>
      </c>
      <c r="K6" s="46">
        <v>11.07</v>
      </c>
      <c r="L6" s="46">
        <v>9.4</v>
      </c>
      <c r="M6" s="46">
        <v>7.3</v>
      </c>
      <c r="N6" s="46">
        <v>9.4700000000000006</v>
      </c>
      <c r="O6" s="46">
        <f>SUM(K6:N6)</f>
        <v>37.24</v>
      </c>
      <c r="P6" s="47">
        <f>J6+O6</f>
        <v>69.08</v>
      </c>
      <c r="Q6" s="7"/>
    </row>
    <row r="7" spans="1:17" ht="24" customHeight="1" x14ac:dyDescent="0.25">
      <c r="A7" s="62">
        <v>2</v>
      </c>
      <c r="B7" s="37" t="s">
        <v>52</v>
      </c>
      <c r="C7" s="38">
        <v>2010</v>
      </c>
      <c r="D7" s="37" t="s">
        <v>11</v>
      </c>
      <c r="E7" s="92" t="s">
        <v>84</v>
      </c>
      <c r="F7" s="48">
        <v>9.4</v>
      </c>
      <c r="G7" s="48">
        <v>7.4669999999999996</v>
      </c>
      <c r="H7" s="48">
        <v>4.46</v>
      </c>
      <c r="I7" s="48">
        <v>8.3000000000000007</v>
      </c>
      <c r="J7" s="49">
        <f>SUM(F7:I7)</f>
        <v>29.627000000000002</v>
      </c>
      <c r="K7" s="49">
        <v>11.57</v>
      </c>
      <c r="L7" s="49">
        <v>7.6669999999999998</v>
      </c>
      <c r="M7" s="49">
        <v>7.7</v>
      </c>
      <c r="N7" s="49">
        <v>9.27</v>
      </c>
      <c r="O7" s="49">
        <f>SUM(K7:N7)</f>
        <v>36.207000000000001</v>
      </c>
      <c r="P7" s="50">
        <f>J7+O7</f>
        <v>65.834000000000003</v>
      </c>
      <c r="Q7" s="7"/>
    </row>
    <row r="8" spans="1:17" ht="24.75" customHeight="1" x14ac:dyDescent="0.25">
      <c r="A8" s="63">
        <v>3</v>
      </c>
      <c r="B8" s="39" t="s">
        <v>54</v>
      </c>
      <c r="C8" s="40">
        <v>2010</v>
      </c>
      <c r="D8" s="37" t="s">
        <v>16</v>
      </c>
      <c r="E8" s="89" t="s">
        <v>80</v>
      </c>
      <c r="F8" s="51">
        <v>9.6</v>
      </c>
      <c r="G8" s="51">
        <v>6.4</v>
      </c>
      <c r="H8" s="51">
        <v>5.73</v>
      </c>
      <c r="I8" s="51">
        <v>8.6999999999999993</v>
      </c>
      <c r="J8" s="51">
        <f>SUM(F8:I8)</f>
        <v>30.43</v>
      </c>
      <c r="K8" s="51">
        <v>12</v>
      </c>
      <c r="L8" s="51">
        <v>3.8340000000000001</v>
      </c>
      <c r="M8" s="51">
        <v>9.3000000000000007</v>
      </c>
      <c r="N8" s="51">
        <v>9.94</v>
      </c>
      <c r="O8" s="51">
        <f>SUM(K8:N8)</f>
        <v>35.073999999999998</v>
      </c>
      <c r="P8" s="52">
        <f>J8+O8</f>
        <v>65.503999999999991</v>
      </c>
      <c r="Q8" s="7"/>
    </row>
    <row r="9" spans="1:17" ht="23.25" customHeight="1" x14ac:dyDescent="0.25">
      <c r="A9" s="62">
        <v>4</v>
      </c>
      <c r="B9" s="39" t="s">
        <v>75</v>
      </c>
      <c r="C9" s="40">
        <v>2010</v>
      </c>
      <c r="D9" s="37" t="s">
        <v>11</v>
      </c>
      <c r="E9" s="92" t="s">
        <v>81</v>
      </c>
      <c r="F9" s="48">
        <v>8.6999999999999993</v>
      </c>
      <c r="G9" s="48">
        <v>5.2</v>
      </c>
      <c r="H9" s="48">
        <v>7.3</v>
      </c>
      <c r="I9" s="48">
        <v>7.57</v>
      </c>
      <c r="J9" s="49">
        <f>SUM(F9:I9)</f>
        <v>28.77</v>
      </c>
      <c r="K9" s="49">
        <v>10.7</v>
      </c>
      <c r="L9" s="49">
        <v>8.1999999999999993</v>
      </c>
      <c r="M9" s="49">
        <v>8.8000000000000007</v>
      </c>
      <c r="N9" s="49">
        <v>8.8000000000000007</v>
      </c>
      <c r="O9" s="49">
        <f>SUM(K9:N9)</f>
        <v>36.5</v>
      </c>
      <c r="P9" s="50">
        <f>J9+O9</f>
        <v>65.27</v>
      </c>
      <c r="Q9" s="7"/>
    </row>
    <row r="10" spans="1:17" ht="25.5" customHeight="1" x14ac:dyDescent="0.25">
      <c r="A10" s="81">
        <v>5</v>
      </c>
      <c r="B10" s="37" t="s">
        <v>74</v>
      </c>
      <c r="C10" s="40">
        <v>2010</v>
      </c>
      <c r="D10" s="37" t="s">
        <v>79</v>
      </c>
      <c r="E10" s="93" t="s">
        <v>33</v>
      </c>
      <c r="F10" s="56">
        <v>8.6999999999999993</v>
      </c>
      <c r="G10" s="56">
        <v>5.367</v>
      </c>
      <c r="H10" s="56">
        <v>7.76</v>
      </c>
      <c r="I10" s="56">
        <v>7.47</v>
      </c>
      <c r="J10" s="56">
        <f>SUM(F10:I10)</f>
        <v>29.296999999999997</v>
      </c>
      <c r="K10" s="56">
        <v>10.6</v>
      </c>
      <c r="L10" s="56">
        <v>3.9340000000000002</v>
      </c>
      <c r="M10" s="56">
        <v>8.9</v>
      </c>
      <c r="N10" s="56">
        <v>9.5399999999999991</v>
      </c>
      <c r="O10" s="56">
        <f>SUM(K10:N10)</f>
        <v>32.973999999999997</v>
      </c>
      <c r="P10" s="57">
        <f>J10+O10</f>
        <v>62.270999999999994</v>
      </c>
      <c r="Q10" s="7"/>
    </row>
    <row r="11" spans="1:17" ht="24" customHeight="1" x14ac:dyDescent="0.25">
      <c r="A11" s="62">
        <v>6</v>
      </c>
      <c r="B11" s="37" t="s">
        <v>50</v>
      </c>
      <c r="C11" s="40">
        <v>2010</v>
      </c>
      <c r="D11" s="37" t="s">
        <v>11</v>
      </c>
      <c r="E11" s="92" t="s">
        <v>81</v>
      </c>
      <c r="F11" s="48">
        <v>8.6</v>
      </c>
      <c r="G11" s="48">
        <v>2.8</v>
      </c>
      <c r="H11" s="48">
        <v>4.5999999999999996</v>
      </c>
      <c r="I11" s="48">
        <v>6.5</v>
      </c>
      <c r="J11" s="54">
        <f>SUM(F11:I11)</f>
        <v>22.5</v>
      </c>
      <c r="K11" s="49">
        <v>10.8</v>
      </c>
      <c r="L11" s="49">
        <v>6.3</v>
      </c>
      <c r="M11" s="49">
        <v>8.6999999999999993</v>
      </c>
      <c r="N11" s="49">
        <v>9.27</v>
      </c>
      <c r="O11" s="54">
        <f>SUM(K11:N11)</f>
        <v>35.07</v>
      </c>
      <c r="P11" s="55">
        <f>J11+O11</f>
        <v>57.57</v>
      </c>
      <c r="Q11" s="14"/>
    </row>
    <row r="12" spans="1:17" ht="25.5" customHeight="1" x14ac:dyDescent="0.25">
      <c r="A12" s="63">
        <v>7</v>
      </c>
      <c r="B12" s="37" t="s">
        <v>73</v>
      </c>
      <c r="C12" s="40">
        <v>2010</v>
      </c>
      <c r="D12" s="37" t="s">
        <v>16</v>
      </c>
      <c r="E12" s="89" t="s">
        <v>80</v>
      </c>
      <c r="F12" s="51">
        <v>8.3699999999999992</v>
      </c>
      <c r="G12" s="51">
        <v>3.9</v>
      </c>
      <c r="H12" s="51">
        <v>4.9000000000000004</v>
      </c>
      <c r="I12" s="51">
        <v>7.24</v>
      </c>
      <c r="J12" s="56">
        <f>SUM(F12:I12)</f>
        <v>24.410000000000004</v>
      </c>
      <c r="K12" s="51">
        <v>10.64</v>
      </c>
      <c r="L12" s="51">
        <v>3.8</v>
      </c>
      <c r="M12" s="51">
        <v>6.5</v>
      </c>
      <c r="N12" s="51">
        <v>9.07</v>
      </c>
      <c r="O12" s="56">
        <f>SUM(K12:N12)</f>
        <v>30.01</v>
      </c>
      <c r="P12" s="57">
        <f>J12+O12</f>
        <v>54.42</v>
      </c>
      <c r="Q12" s="14"/>
    </row>
    <row r="13" spans="1:17" ht="29.25" customHeight="1" x14ac:dyDescent="0.25">
      <c r="A13" s="62">
        <v>8</v>
      </c>
      <c r="B13" s="37" t="s">
        <v>76</v>
      </c>
      <c r="C13" s="40">
        <v>2011</v>
      </c>
      <c r="D13" s="37" t="s">
        <v>11</v>
      </c>
      <c r="E13" s="92" t="s">
        <v>81</v>
      </c>
      <c r="F13" s="48">
        <v>8.1</v>
      </c>
      <c r="G13" s="48">
        <v>2.3340000000000001</v>
      </c>
      <c r="H13" s="48">
        <v>5.6</v>
      </c>
      <c r="I13" s="48">
        <v>6.44</v>
      </c>
      <c r="J13" s="54">
        <f>SUM(F13:I13)</f>
        <v>22.474</v>
      </c>
      <c r="K13" s="49">
        <v>10.54</v>
      </c>
      <c r="L13" s="49">
        <v>1.7</v>
      </c>
      <c r="M13" s="49">
        <v>8.6</v>
      </c>
      <c r="N13" s="49">
        <v>8.84</v>
      </c>
      <c r="O13" s="54">
        <f>SUM(K13:N13)</f>
        <v>29.679999999999996</v>
      </c>
      <c r="P13" s="55">
        <f>J13+O13</f>
        <v>52.153999999999996</v>
      </c>
      <c r="Q13" s="14"/>
    </row>
    <row r="14" spans="1:17" ht="22.5" customHeight="1" x14ac:dyDescent="0.25">
      <c r="A14" s="82">
        <v>9</v>
      </c>
      <c r="B14" s="37" t="s">
        <v>78</v>
      </c>
      <c r="C14" s="40">
        <v>2010</v>
      </c>
      <c r="D14" s="37" t="s">
        <v>11</v>
      </c>
      <c r="E14" s="92" t="s">
        <v>83</v>
      </c>
      <c r="F14" s="48">
        <v>7.3</v>
      </c>
      <c r="G14" s="48">
        <v>4.9669999999999996</v>
      </c>
      <c r="H14" s="48">
        <v>5.6</v>
      </c>
      <c r="I14" s="48">
        <v>7.27</v>
      </c>
      <c r="J14" s="54">
        <f>SUM(F14:I14)</f>
        <v>25.136999999999997</v>
      </c>
      <c r="K14" s="49">
        <v>9.6999999999999993</v>
      </c>
      <c r="L14" s="49">
        <v>3.367</v>
      </c>
      <c r="M14" s="49">
        <v>3.6</v>
      </c>
      <c r="N14" s="49">
        <v>8.07</v>
      </c>
      <c r="O14" s="54">
        <f>SUM(K14:N14)</f>
        <v>24.737000000000002</v>
      </c>
      <c r="P14" s="55">
        <f>J14+O14</f>
        <v>49.873999999999995</v>
      </c>
      <c r="Q14" s="14"/>
    </row>
    <row r="15" spans="1:17" ht="21" customHeight="1" x14ac:dyDescent="0.25">
      <c r="A15" s="62">
        <v>10</v>
      </c>
      <c r="B15" s="39" t="s">
        <v>77</v>
      </c>
      <c r="C15" s="40">
        <v>2010</v>
      </c>
      <c r="D15" s="37" t="s">
        <v>11</v>
      </c>
      <c r="E15" s="92" t="s">
        <v>82</v>
      </c>
      <c r="F15" s="48">
        <v>7.8</v>
      </c>
      <c r="G15" s="48">
        <v>3.5</v>
      </c>
      <c r="H15" s="48">
        <v>6.5</v>
      </c>
      <c r="I15" s="48">
        <v>4.97</v>
      </c>
      <c r="J15" s="54">
        <f>SUM(F15:I15)</f>
        <v>22.77</v>
      </c>
      <c r="K15" s="49">
        <v>9.9</v>
      </c>
      <c r="L15" s="49">
        <v>2.0329999999999999</v>
      </c>
      <c r="M15" s="49">
        <v>9.6</v>
      </c>
      <c r="N15" s="49">
        <v>5</v>
      </c>
      <c r="O15" s="54">
        <f>SUM(K15:N15)</f>
        <v>26.533000000000001</v>
      </c>
      <c r="P15" s="55">
        <f>J15+O15</f>
        <v>49.302999999999997</v>
      </c>
      <c r="Q15" s="14"/>
    </row>
    <row r="16" spans="1:17" ht="18" customHeight="1" x14ac:dyDescent="0.25">
      <c r="A16" s="82"/>
      <c r="B16" s="39"/>
      <c r="C16" s="40"/>
      <c r="D16" s="37"/>
      <c r="E16" s="92"/>
      <c r="F16" s="48"/>
      <c r="G16" s="48"/>
      <c r="H16" s="48"/>
      <c r="I16" s="48"/>
      <c r="J16" s="54">
        <f>SUM(F16:I16)</f>
        <v>0</v>
      </c>
      <c r="K16" s="49"/>
      <c r="L16" s="49"/>
      <c r="M16" s="49"/>
      <c r="N16" s="49"/>
      <c r="O16" s="54">
        <f>SUM(K16:N16)</f>
        <v>0</v>
      </c>
      <c r="P16" s="55">
        <f>J16+O16</f>
        <v>0</v>
      </c>
      <c r="Q16" s="14"/>
    </row>
    <row r="17" spans="1:17" ht="18" customHeight="1" x14ac:dyDescent="0.25">
      <c r="A17" s="62"/>
      <c r="B17" s="67"/>
      <c r="C17" s="40"/>
      <c r="D17" s="68"/>
      <c r="E17" s="32"/>
      <c r="F17" s="48"/>
      <c r="G17" s="48"/>
      <c r="H17" s="48"/>
      <c r="I17" s="48"/>
      <c r="J17" s="54">
        <v>0</v>
      </c>
      <c r="K17" s="49"/>
      <c r="L17" s="49"/>
      <c r="M17" s="49"/>
      <c r="N17" s="49"/>
      <c r="O17" s="54">
        <f>SUM(K17:N17)</f>
        <v>0</v>
      </c>
      <c r="P17" s="55">
        <f>J17+O17</f>
        <v>0</v>
      </c>
      <c r="Q17" s="14"/>
    </row>
    <row r="18" spans="1:17" ht="18" customHeight="1" thickBot="1" x14ac:dyDescent="0.3">
      <c r="A18" s="65"/>
      <c r="B18" s="69"/>
      <c r="C18" s="70"/>
      <c r="D18" s="71"/>
      <c r="E18" s="33"/>
      <c r="F18" s="58"/>
      <c r="G18" s="58"/>
      <c r="H18" s="58"/>
      <c r="I18" s="58"/>
      <c r="J18" s="59">
        <f>SUM(F18:I18)</f>
        <v>0</v>
      </c>
      <c r="K18" s="59"/>
      <c r="L18" s="59"/>
      <c r="M18" s="59"/>
      <c r="N18" s="59"/>
      <c r="O18" s="59">
        <f>SUM(K18:N18)</f>
        <v>0</v>
      </c>
      <c r="P18" s="60">
        <f>J18+O18</f>
        <v>0</v>
      </c>
      <c r="Q18" s="14"/>
    </row>
    <row r="19" spans="1:17" x14ac:dyDescent="0.25">
      <c r="A19" s="6"/>
      <c r="B19" s="1"/>
      <c r="C19" s="5"/>
      <c r="D19" s="1"/>
      <c r="E19" s="1"/>
      <c r="F19" s="3"/>
      <c r="G19" s="3"/>
      <c r="H19" s="3"/>
      <c r="I19" s="3"/>
      <c r="J19" s="3"/>
      <c r="K19" s="3"/>
      <c r="L19" s="3"/>
      <c r="M19" s="2"/>
      <c r="N19" s="3"/>
      <c r="O19" s="4"/>
      <c r="P19" s="3"/>
      <c r="Q19" s="1"/>
    </row>
    <row r="20" spans="1:17" x14ac:dyDescent="0.25">
      <c r="A20" s="6"/>
      <c r="B20" s="1"/>
      <c r="C20" s="5"/>
      <c r="D20" s="1"/>
      <c r="E20" s="1"/>
      <c r="F20" s="3"/>
      <c r="G20" s="3"/>
      <c r="H20" s="3"/>
      <c r="I20" s="3"/>
      <c r="J20" s="3"/>
      <c r="K20" s="3"/>
      <c r="L20" s="3"/>
      <c r="M20" s="2"/>
      <c r="N20" s="3"/>
      <c r="O20" s="4"/>
      <c r="P20" s="3"/>
      <c r="Q20" s="1"/>
    </row>
    <row r="21" spans="1:17" x14ac:dyDescent="0.25">
      <c r="A21" s="109" t="s">
        <v>0</v>
      </c>
      <c r="B21" s="109"/>
      <c r="C21" s="109"/>
      <c r="D21" s="109"/>
      <c r="E21" s="10"/>
      <c r="F21" s="10"/>
      <c r="G21" s="10"/>
      <c r="H21" s="10"/>
      <c r="I21" s="10"/>
      <c r="J21" s="10"/>
      <c r="K21" s="10"/>
      <c r="L21" s="10"/>
      <c r="M21" s="109" t="s">
        <v>38</v>
      </c>
      <c r="N21" s="109"/>
      <c r="O21" s="109"/>
      <c r="P21" s="1"/>
      <c r="Q21" s="1"/>
    </row>
    <row r="22" spans="1:17" x14ac:dyDescent="0.25">
      <c r="A22" s="108"/>
      <c r="B22" s="108"/>
      <c r="C22" s="108"/>
      <c r="D22" s="108"/>
      <c r="E22" s="10"/>
      <c r="F22" s="10"/>
      <c r="G22" s="10"/>
      <c r="H22" s="10"/>
      <c r="I22" s="10"/>
      <c r="J22" s="10"/>
      <c r="K22" s="10"/>
      <c r="L22" s="11"/>
      <c r="M22" s="11"/>
      <c r="N22" s="11"/>
      <c r="O22" s="10"/>
      <c r="P22" s="1"/>
      <c r="Q22" s="1"/>
    </row>
    <row r="23" spans="1:17" x14ac:dyDescent="0.25">
      <c r="A23" s="108"/>
      <c r="B23" s="108"/>
      <c r="C23" s="108"/>
      <c r="D23" s="108"/>
      <c r="E23" s="108"/>
      <c r="F23" s="10"/>
      <c r="G23" s="10"/>
      <c r="H23" s="10"/>
      <c r="I23" s="10"/>
      <c r="J23" s="10"/>
      <c r="K23" s="10"/>
      <c r="L23" s="11"/>
      <c r="M23" s="109"/>
      <c r="N23" s="109"/>
      <c r="O23" s="109"/>
      <c r="P23" s="1"/>
      <c r="Q23" s="1"/>
    </row>
    <row r="24" spans="1:17" ht="15.7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</sheetData>
  <autoFilter ref="A5:P5">
    <sortState ref="A6:P18">
      <sortCondition descending="1" ref="P5"/>
    </sortState>
  </autoFilter>
  <mergeCells count="9">
    <mergeCell ref="A22:D22"/>
    <mergeCell ref="A23:E23"/>
    <mergeCell ref="M23:O23"/>
    <mergeCell ref="A1:P1"/>
    <mergeCell ref="A2:P2"/>
    <mergeCell ref="O3:Q3"/>
    <mergeCell ref="A4:Q4"/>
    <mergeCell ref="A21:D21"/>
    <mergeCell ref="M21:O21"/>
  </mergeCells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topLeftCell="A8" zoomScaleNormal="100" workbookViewId="0">
      <selection activeCell="P24" sqref="A1:Q24"/>
    </sheetView>
  </sheetViews>
  <sheetFormatPr defaultRowHeight="15" x14ac:dyDescent="0.25"/>
  <cols>
    <col min="1" max="1" width="4.140625" customWidth="1"/>
    <col min="2" max="2" width="23.5703125" customWidth="1"/>
    <col min="3" max="3" width="7.28515625" customWidth="1"/>
    <col min="4" max="4" width="11.28515625" customWidth="1"/>
    <col min="5" max="5" width="18.140625" customWidth="1"/>
    <col min="6" max="7" width="6.42578125" customWidth="1"/>
    <col min="8" max="8" width="6.7109375" customWidth="1"/>
    <col min="9" max="9" width="6.42578125" customWidth="1"/>
    <col min="10" max="10" width="7.42578125" customWidth="1"/>
    <col min="11" max="11" width="6.85546875" customWidth="1"/>
    <col min="12" max="12" width="6.7109375" customWidth="1"/>
    <col min="13" max="13" width="6.42578125" customWidth="1"/>
    <col min="14" max="14" width="6.5703125" customWidth="1"/>
    <col min="15" max="15" width="7.28515625" customWidth="1"/>
    <col min="16" max="16" width="7.7109375" customWidth="1"/>
    <col min="17" max="17" width="0.42578125" hidden="1" customWidth="1"/>
  </cols>
  <sheetData>
    <row r="1" spans="1:17" ht="21" x14ac:dyDescent="0.35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34"/>
    </row>
    <row r="2" spans="1:17" ht="18" x14ac:dyDescent="0.25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3"/>
    </row>
    <row r="3" spans="1:17" ht="18" x14ac:dyDescent="0.25">
      <c r="A3" s="15"/>
      <c r="B3" s="86" t="s">
        <v>37</v>
      </c>
      <c r="C3" s="86"/>
      <c r="D3" s="86"/>
      <c r="E3" s="13"/>
      <c r="F3" s="15"/>
      <c r="G3" s="15"/>
      <c r="H3" s="15"/>
      <c r="I3" s="15"/>
      <c r="J3" s="15"/>
      <c r="K3" s="15"/>
      <c r="L3" s="15"/>
      <c r="M3" s="15"/>
      <c r="N3" s="13"/>
      <c r="O3" s="112" t="s">
        <v>9</v>
      </c>
      <c r="P3" s="112"/>
      <c r="Q3" s="112"/>
    </row>
    <row r="4" spans="1:17" ht="15.75" thickBot="1" x14ac:dyDescent="0.3">
      <c r="A4" s="112" t="s">
        <v>49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ht="45" customHeight="1" thickBot="1" x14ac:dyDescent="0.3">
      <c r="A5" s="16" t="s">
        <v>7</v>
      </c>
      <c r="B5" s="25" t="s">
        <v>6</v>
      </c>
      <c r="C5" s="26" t="s">
        <v>5</v>
      </c>
      <c r="D5" s="27" t="s">
        <v>4</v>
      </c>
      <c r="E5" s="27" t="s">
        <v>3</v>
      </c>
      <c r="F5" s="28"/>
      <c r="G5" s="29"/>
      <c r="H5" s="30"/>
      <c r="I5" s="29"/>
      <c r="J5" s="96" t="s">
        <v>2</v>
      </c>
      <c r="K5" s="29"/>
      <c r="L5" s="29"/>
      <c r="M5" s="30"/>
      <c r="N5" s="29"/>
      <c r="O5" s="96" t="s">
        <v>2</v>
      </c>
      <c r="P5" s="31" t="s">
        <v>1</v>
      </c>
      <c r="Q5" s="8"/>
    </row>
    <row r="6" spans="1:17" ht="25.5" customHeight="1" x14ac:dyDescent="0.25">
      <c r="A6" s="61">
        <v>1</v>
      </c>
      <c r="B6" s="35" t="s">
        <v>51</v>
      </c>
      <c r="C6" s="98">
        <v>2011</v>
      </c>
      <c r="D6" s="35" t="s">
        <v>11</v>
      </c>
      <c r="E6" s="120" t="s">
        <v>102</v>
      </c>
      <c r="F6" s="45">
        <v>9.1</v>
      </c>
      <c r="G6" s="45">
        <v>7.234</v>
      </c>
      <c r="H6" s="45">
        <v>8.3000000000000007</v>
      </c>
      <c r="I6" s="45">
        <v>8.67</v>
      </c>
      <c r="J6" s="46">
        <f>SUM(F6:I6)</f>
        <v>33.304000000000002</v>
      </c>
      <c r="K6" s="46">
        <v>9.3000000000000007</v>
      </c>
      <c r="L6" s="46">
        <v>8.6999999999999993</v>
      </c>
      <c r="M6" s="46">
        <v>8.6999999999999993</v>
      </c>
      <c r="N6" s="46">
        <v>8.5</v>
      </c>
      <c r="O6" s="46">
        <f>SUM(K6:N6)</f>
        <v>35.200000000000003</v>
      </c>
      <c r="P6" s="47">
        <f>J6+O6</f>
        <v>68.504000000000005</v>
      </c>
      <c r="Q6" s="7"/>
    </row>
    <row r="7" spans="1:17" ht="23.25" customHeight="1" x14ac:dyDescent="0.25">
      <c r="A7" s="62">
        <v>2</v>
      </c>
      <c r="B7" s="37" t="s">
        <v>88</v>
      </c>
      <c r="C7" s="42">
        <v>2011</v>
      </c>
      <c r="D7" s="83" t="s">
        <v>10</v>
      </c>
      <c r="E7" s="121" t="s">
        <v>34</v>
      </c>
      <c r="F7" s="48">
        <v>9.3000000000000007</v>
      </c>
      <c r="G7" s="48">
        <v>8.3000000000000007</v>
      </c>
      <c r="H7" s="48">
        <v>9</v>
      </c>
      <c r="I7" s="48">
        <v>7.87</v>
      </c>
      <c r="J7" s="49">
        <f>SUM(F7:I7)</f>
        <v>34.47</v>
      </c>
      <c r="K7" s="49">
        <v>9.1999999999999993</v>
      </c>
      <c r="L7" s="49">
        <v>8.3000000000000007</v>
      </c>
      <c r="M7" s="49">
        <v>8.1</v>
      </c>
      <c r="N7" s="49">
        <v>8</v>
      </c>
      <c r="O7" s="49">
        <f>SUM(K7:N7)</f>
        <v>33.6</v>
      </c>
      <c r="P7" s="50">
        <f>J7+O7</f>
        <v>68.069999999999993</v>
      </c>
      <c r="Q7" s="7"/>
    </row>
    <row r="8" spans="1:17" ht="21.75" customHeight="1" x14ac:dyDescent="0.25">
      <c r="A8" s="63">
        <v>3</v>
      </c>
      <c r="B8" s="37" t="s">
        <v>86</v>
      </c>
      <c r="C8" s="42">
        <v>2011</v>
      </c>
      <c r="D8" s="83" t="s">
        <v>10</v>
      </c>
      <c r="E8" s="122" t="s">
        <v>33</v>
      </c>
      <c r="F8" s="51">
        <v>8.9</v>
      </c>
      <c r="G8" s="51">
        <v>5.4669999999999996</v>
      </c>
      <c r="H8" s="51">
        <v>8.93</v>
      </c>
      <c r="I8" s="51">
        <v>8.1</v>
      </c>
      <c r="J8" s="51">
        <f>SUM(F8:I8)</f>
        <v>31.396999999999998</v>
      </c>
      <c r="K8" s="51">
        <v>8.4</v>
      </c>
      <c r="L8" s="51">
        <v>7.1</v>
      </c>
      <c r="M8" s="51">
        <v>8</v>
      </c>
      <c r="N8" s="51">
        <v>7.84</v>
      </c>
      <c r="O8" s="51">
        <f>SUM(K8:N8)</f>
        <v>31.34</v>
      </c>
      <c r="P8" s="52">
        <f>J8+O8</f>
        <v>62.736999999999995</v>
      </c>
      <c r="Q8" s="7"/>
    </row>
    <row r="9" spans="1:17" ht="19.5" customHeight="1" x14ac:dyDescent="0.25">
      <c r="A9" s="63">
        <v>4</v>
      </c>
      <c r="B9" s="37" t="s">
        <v>97</v>
      </c>
      <c r="C9" s="42">
        <v>2011</v>
      </c>
      <c r="D9" s="37" t="s">
        <v>11</v>
      </c>
      <c r="E9" s="92" t="s">
        <v>43</v>
      </c>
      <c r="F9" s="51">
        <v>8.9</v>
      </c>
      <c r="G9" s="51">
        <v>6.6669999999999998</v>
      </c>
      <c r="H9" s="51">
        <v>8.5</v>
      </c>
      <c r="I9" s="51">
        <v>7.94</v>
      </c>
      <c r="J9" s="51">
        <f>SUM(F9:I9)</f>
        <v>32.006999999999998</v>
      </c>
      <c r="K9" s="51">
        <v>8</v>
      </c>
      <c r="L9" s="51">
        <v>6.1669999999999998</v>
      </c>
      <c r="M9" s="51">
        <v>8.6999999999999993</v>
      </c>
      <c r="N9" s="51">
        <v>6.8</v>
      </c>
      <c r="O9" s="51">
        <f>SUM(K9:N9)</f>
        <v>29.666999999999998</v>
      </c>
      <c r="P9" s="52">
        <f>J9+O9</f>
        <v>61.673999999999992</v>
      </c>
      <c r="Q9" s="7"/>
    </row>
    <row r="10" spans="1:17" ht="18" customHeight="1" x14ac:dyDescent="0.25">
      <c r="A10" s="82">
        <v>5</v>
      </c>
      <c r="B10" s="37" t="s">
        <v>90</v>
      </c>
      <c r="C10" s="38">
        <v>2011</v>
      </c>
      <c r="D10" s="106" t="s">
        <v>16</v>
      </c>
      <c r="E10" s="92" t="s">
        <v>31</v>
      </c>
      <c r="F10" s="49">
        <v>9.1999999999999993</v>
      </c>
      <c r="G10" s="49">
        <v>7.5670000000000002</v>
      </c>
      <c r="H10" s="49">
        <v>5.9</v>
      </c>
      <c r="I10" s="49">
        <v>7.94</v>
      </c>
      <c r="J10" s="49">
        <f>SUM(F10:I10)</f>
        <v>30.607000000000003</v>
      </c>
      <c r="K10" s="49">
        <v>9.07</v>
      </c>
      <c r="L10" s="49">
        <v>6.3</v>
      </c>
      <c r="M10" s="49">
        <v>6.9</v>
      </c>
      <c r="N10" s="49">
        <v>7.74</v>
      </c>
      <c r="O10" s="49">
        <f>SUM(K10:N10)</f>
        <v>30.010000000000005</v>
      </c>
      <c r="P10" s="100">
        <f>J10+O10</f>
        <v>60.617000000000004</v>
      </c>
      <c r="Q10" s="7"/>
    </row>
    <row r="11" spans="1:17" ht="18" customHeight="1" x14ac:dyDescent="0.25">
      <c r="A11" s="81">
        <v>6</v>
      </c>
      <c r="B11" s="37" t="s">
        <v>98</v>
      </c>
      <c r="C11" s="38">
        <v>2011</v>
      </c>
      <c r="D11" s="37" t="s">
        <v>11</v>
      </c>
      <c r="E11" s="92" t="s">
        <v>43</v>
      </c>
      <c r="F11" s="56">
        <v>8.3000000000000007</v>
      </c>
      <c r="G11" s="56">
        <v>5.2670000000000003</v>
      </c>
      <c r="H11" s="56">
        <v>8.36</v>
      </c>
      <c r="I11" s="56">
        <v>8.07</v>
      </c>
      <c r="J11" s="56">
        <f>SUM(F11:I11)</f>
        <v>29.997</v>
      </c>
      <c r="K11" s="56">
        <v>8.5</v>
      </c>
      <c r="L11" s="56">
        <v>5.4</v>
      </c>
      <c r="M11" s="56">
        <v>7.7</v>
      </c>
      <c r="N11" s="56">
        <v>7.87</v>
      </c>
      <c r="O11" s="56">
        <f>SUM(K11:N11)</f>
        <v>29.470000000000002</v>
      </c>
      <c r="P11" s="57">
        <f>J11+O11</f>
        <v>59.466999999999999</v>
      </c>
      <c r="Q11" s="7"/>
    </row>
    <row r="12" spans="1:17" ht="18" customHeight="1" x14ac:dyDescent="0.25">
      <c r="A12" s="62">
        <v>7</v>
      </c>
      <c r="B12" s="119" t="s">
        <v>87</v>
      </c>
      <c r="C12" s="38">
        <v>2011</v>
      </c>
      <c r="D12" s="83" t="s">
        <v>10</v>
      </c>
      <c r="E12" s="97" t="s">
        <v>33</v>
      </c>
      <c r="F12" s="48">
        <v>8.6999999999999993</v>
      </c>
      <c r="G12" s="48">
        <v>4.8339999999999996</v>
      </c>
      <c r="H12" s="48">
        <v>7.63</v>
      </c>
      <c r="I12" s="48">
        <v>7.9</v>
      </c>
      <c r="J12" s="54">
        <f>SUM(F12:I12)</f>
        <v>29.064</v>
      </c>
      <c r="K12" s="49">
        <v>8.27</v>
      </c>
      <c r="L12" s="49">
        <v>5.8339999999999996</v>
      </c>
      <c r="M12" s="49">
        <v>7.2</v>
      </c>
      <c r="N12" s="49">
        <v>7.2</v>
      </c>
      <c r="O12" s="54">
        <f>SUM(K12:N12)</f>
        <v>28.503999999999998</v>
      </c>
      <c r="P12" s="55">
        <f>J12+O12</f>
        <v>57.567999999999998</v>
      </c>
      <c r="Q12" s="14"/>
    </row>
    <row r="13" spans="1:17" ht="24" customHeight="1" x14ac:dyDescent="0.25">
      <c r="A13" s="63">
        <v>8</v>
      </c>
      <c r="B13" s="106" t="s">
        <v>89</v>
      </c>
      <c r="C13" s="107">
        <v>2011</v>
      </c>
      <c r="D13" s="106" t="s">
        <v>16</v>
      </c>
      <c r="E13" s="93" t="s">
        <v>47</v>
      </c>
      <c r="F13" s="51">
        <v>8.8699999999999992</v>
      </c>
      <c r="G13" s="51">
        <v>5.1340000000000003</v>
      </c>
      <c r="H13" s="51">
        <v>7.7</v>
      </c>
      <c r="I13" s="51">
        <v>8</v>
      </c>
      <c r="J13" s="56">
        <f>SUM(F13:I13)</f>
        <v>29.704000000000001</v>
      </c>
      <c r="K13" s="51">
        <v>8.6999999999999993</v>
      </c>
      <c r="L13" s="51">
        <v>3.0339999999999998</v>
      </c>
      <c r="M13" s="51">
        <v>8</v>
      </c>
      <c r="N13" s="51">
        <v>8.07</v>
      </c>
      <c r="O13" s="56">
        <f>SUM(K13:N13)</f>
        <v>27.803999999999998</v>
      </c>
      <c r="P13" s="57">
        <f>J13+O13</f>
        <v>57.507999999999996</v>
      </c>
      <c r="Q13" s="14"/>
    </row>
    <row r="14" spans="1:17" ht="25.5" customHeight="1" x14ac:dyDescent="0.25">
      <c r="A14" s="62">
        <v>9</v>
      </c>
      <c r="B14" s="37" t="s">
        <v>91</v>
      </c>
      <c r="C14" s="38">
        <v>2011</v>
      </c>
      <c r="D14" s="106" t="s">
        <v>16</v>
      </c>
      <c r="E14" s="92" t="s">
        <v>101</v>
      </c>
      <c r="F14" s="48">
        <v>8.8000000000000007</v>
      </c>
      <c r="G14" s="48">
        <v>4.5</v>
      </c>
      <c r="H14" s="48">
        <v>6.8</v>
      </c>
      <c r="I14" s="48">
        <v>7.24</v>
      </c>
      <c r="J14" s="54">
        <f>SUM(F14:I14)</f>
        <v>27.340000000000003</v>
      </c>
      <c r="K14" s="49">
        <v>8.5399999999999991</v>
      </c>
      <c r="L14" s="49">
        <v>5.5</v>
      </c>
      <c r="M14" s="49">
        <v>7.8</v>
      </c>
      <c r="N14" s="49">
        <v>7.27</v>
      </c>
      <c r="O14" s="54">
        <f>SUM(K14:N14)</f>
        <v>29.11</v>
      </c>
      <c r="P14" s="55">
        <f>J14+O14</f>
        <v>56.45</v>
      </c>
      <c r="Q14" s="14"/>
    </row>
    <row r="15" spans="1:17" ht="24.75" customHeight="1" x14ac:dyDescent="0.25">
      <c r="A15" s="62">
        <v>10</v>
      </c>
      <c r="B15" s="37" t="s">
        <v>94</v>
      </c>
      <c r="C15" s="38">
        <v>2012</v>
      </c>
      <c r="D15" s="37" t="s">
        <v>11</v>
      </c>
      <c r="E15" s="92" t="s">
        <v>102</v>
      </c>
      <c r="F15" s="48">
        <v>8.9</v>
      </c>
      <c r="G15" s="48">
        <v>4.2670000000000003</v>
      </c>
      <c r="H15" s="48">
        <v>8.1999999999999993</v>
      </c>
      <c r="I15" s="48">
        <v>7.2</v>
      </c>
      <c r="J15" s="54">
        <f>SUM(F15:I15)</f>
        <v>28.567</v>
      </c>
      <c r="K15" s="49">
        <v>8.9</v>
      </c>
      <c r="L15" s="49">
        <v>4.3</v>
      </c>
      <c r="M15" s="49">
        <v>7.1</v>
      </c>
      <c r="N15" s="49">
        <v>6.74</v>
      </c>
      <c r="O15" s="54">
        <f>SUM(K15:N15)</f>
        <v>27.04</v>
      </c>
      <c r="P15" s="55">
        <f>J15+O15</f>
        <v>55.606999999999999</v>
      </c>
      <c r="Q15" s="14"/>
    </row>
    <row r="16" spans="1:17" ht="24" customHeight="1" x14ac:dyDescent="0.25">
      <c r="A16" s="63">
        <v>11</v>
      </c>
      <c r="B16" s="37" t="s">
        <v>100</v>
      </c>
      <c r="C16" s="40">
        <v>2011</v>
      </c>
      <c r="D16" s="37" t="s">
        <v>11</v>
      </c>
      <c r="E16" s="92" t="s">
        <v>43</v>
      </c>
      <c r="F16" s="51">
        <v>8.8000000000000007</v>
      </c>
      <c r="G16" s="51">
        <v>4.9340000000000002</v>
      </c>
      <c r="H16" s="51">
        <v>7.7</v>
      </c>
      <c r="I16" s="51">
        <v>7.5</v>
      </c>
      <c r="J16" s="56">
        <f>SUM(F16:I16)</f>
        <v>28.934000000000001</v>
      </c>
      <c r="K16" s="51">
        <v>8.44</v>
      </c>
      <c r="L16" s="51">
        <v>5.3</v>
      </c>
      <c r="M16" s="51">
        <v>6.4</v>
      </c>
      <c r="N16" s="51">
        <v>5.6</v>
      </c>
      <c r="O16" s="56">
        <f>SUM(K16:N16)</f>
        <v>25.740000000000002</v>
      </c>
      <c r="P16" s="57">
        <f>J16+O16</f>
        <v>54.674000000000007</v>
      </c>
      <c r="Q16" s="14"/>
    </row>
    <row r="17" spans="1:17" ht="24" customHeight="1" x14ac:dyDescent="0.25">
      <c r="A17" s="62">
        <v>12</v>
      </c>
      <c r="B17" s="37" t="s">
        <v>95</v>
      </c>
      <c r="C17" s="42">
        <v>2011</v>
      </c>
      <c r="D17" s="37" t="s">
        <v>11</v>
      </c>
      <c r="E17" s="92" t="s">
        <v>102</v>
      </c>
      <c r="F17" s="48">
        <v>8.6999999999999993</v>
      </c>
      <c r="G17" s="48">
        <v>4.4000000000000004</v>
      </c>
      <c r="H17" s="48">
        <v>7.7</v>
      </c>
      <c r="I17" s="48">
        <v>6.6</v>
      </c>
      <c r="J17" s="54">
        <f>SUM(F17:I17)</f>
        <v>27.4</v>
      </c>
      <c r="K17" s="49">
        <v>8.5399999999999991</v>
      </c>
      <c r="L17" s="49">
        <v>3.7</v>
      </c>
      <c r="M17" s="49">
        <v>5.2</v>
      </c>
      <c r="N17" s="49">
        <v>6.3</v>
      </c>
      <c r="O17" s="54">
        <f>SUM(K17:N17)</f>
        <v>23.74</v>
      </c>
      <c r="P17" s="55">
        <f>J17+O17</f>
        <v>51.14</v>
      </c>
      <c r="Q17" s="14"/>
    </row>
    <row r="18" spans="1:17" ht="18" customHeight="1" x14ac:dyDescent="0.25">
      <c r="A18" s="62">
        <v>13</v>
      </c>
      <c r="B18" s="41" t="s">
        <v>92</v>
      </c>
      <c r="C18" s="42">
        <v>2011</v>
      </c>
      <c r="D18" s="106" t="s">
        <v>16</v>
      </c>
      <c r="E18" s="92" t="s">
        <v>101</v>
      </c>
      <c r="F18" s="48">
        <v>8.3000000000000007</v>
      </c>
      <c r="G18" s="48">
        <v>3.7669999999999999</v>
      </c>
      <c r="H18" s="48">
        <v>4.7</v>
      </c>
      <c r="I18" s="48">
        <v>6.87</v>
      </c>
      <c r="J18" s="54">
        <f>SUM(F18:I18)</f>
        <v>23.637</v>
      </c>
      <c r="K18" s="49">
        <v>8.1999999999999993</v>
      </c>
      <c r="L18" s="49">
        <v>3.4670000000000001</v>
      </c>
      <c r="M18" s="49">
        <v>7.3</v>
      </c>
      <c r="N18" s="49">
        <v>7.27</v>
      </c>
      <c r="O18" s="54">
        <f>SUM(K18:N18)</f>
        <v>26.236999999999998</v>
      </c>
      <c r="P18" s="55">
        <f>J18+O18</f>
        <v>49.873999999999995</v>
      </c>
      <c r="Q18" s="14"/>
    </row>
    <row r="19" spans="1:17" ht="18" customHeight="1" x14ac:dyDescent="0.25">
      <c r="A19" s="62">
        <v>14</v>
      </c>
      <c r="B19" s="41" t="s">
        <v>99</v>
      </c>
      <c r="C19" s="42">
        <v>2011</v>
      </c>
      <c r="D19" s="37" t="s">
        <v>11</v>
      </c>
      <c r="E19" s="92" t="s">
        <v>43</v>
      </c>
      <c r="F19" s="48">
        <v>8.4700000000000006</v>
      </c>
      <c r="G19" s="48">
        <v>4.0999999999999996</v>
      </c>
      <c r="H19" s="48">
        <v>5.26</v>
      </c>
      <c r="I19" s="48">
        <v>5.84</v>
      </c>
      <c r="J19" s="54">
        <f>SUM(F19:I19)</f>
        <v>23.669999999999998</v>
      </c>
      <c r="K19" s="49">
        <v>7.9</v>
      </c>
      <c r="L19" s="49">
        <v>4.4669999999999996</v>
      </c>
      <c r="M19" s="49">
        <v>6.7</v>
      </c>
      <c r="N19" s="49">
        <v>5.74</v>
      </c>
      <c r="O19" s="54">
        <f>SUM(K19:N19)</f>
        <v>24.807000000000002</v>
      </c>
      <c r="P19" s="55">
        <f>J19+O19</f>
        <v>48.477000000000004</v>
      </c>
      <c r="Q19" s="14"/>
    </row>
    <row r="20" spans="1:17" ht="18" customHeight="1" x14ac:dyDescent="0.25">
      <c r="A20" s="101">
        <v>15</v>
      </c>
      <c r="B20" s="41" t="s">
        <v>96</v>
      </c>
      <c r="C20" s="42">
        <v>2011</v>
      </c>
      <c r="D20" s="37" t="s">
        <v>11</v>
      </c>
      <c r="E20" s="92" t="s">
        <v>43</v>
      </c>
      <c r="F20" s="48">
        <v>8.6</v>
      </c>
      <c r="G20" s="48">
        <v>4.3339999999999996</v>
      </c>
      <c r="H20" s="48">
        <v>6.56</v>
      </c>
      <c r="I20" s="48">
        <v>5.37</v>
      </c>
      <c r="J20" s="53">
        <f>SUM(F20:I20)</f>
        <v>24.864000000000001</v>
      </c>
      <c r="K20" s="48">
        <v>7.84</v>
      </c>
      <c r="L20" s="48">
        <v>2.2669999999999999</v>
      </c>
      <c r="M20" s="48">
        <v>7.5</v>
      </c>
      <c r="N20" s="48">
        <v>5.67</v>
      </c>
      <c r="O20" s="53">
        <f>SUM(K20:N20)</f>
        <v>23.277000000000001</v>
      </c>
      <c r="P20" s="55">
        <f>J20+O20</f>
        <v>48.141000000000005</v>
      </c>
      <c r="Q20" s="14"/>
    </row>
    <row r="21" spans="1:17" ht="18" customHeight="1" thickBot="1" x14ac:dyDescent="0.3">
      <c r="A21" s="65">
        <v>16</v>
      </c>
      <c r="B21" s="43" t="s">
        <v>93</v>
      </c>
      <c r="C21" s="44">
        <v>2011</v>
      </c>
      <c r="D21" s="43" t="s">
        <v>16</v>
      </c>
      <c r="E21" s="94" t="s">
        <v>101</v>
      </c>
      <c r="F21" s="58">
        <v>7.8</v>
      </c>
      <c r="G21" s="58">
        <v>5.1669999999999998</v>
      </c>
      <c r="H21" s="58">
        <v>4.5</v>
      </c>
      <c r="I21" s="58">
        <v>5.54</v>
      </c>
      <c r="J21" s="59">
        <f>SUM(F21:I21)</f>
        <v>23.006999999999998</v>
      </c>
      <c r="K21" s="59">
        <v>7.44</v>
      </c>
      <c r="L21" s="59">
        <v>4.5999999999999996</v>
      </c>
      <c r="M21" s="59">
        <v>5.7</v>
      </c>
      <c r="N21" s="59">
        <v>6.34</v>
      </c>
      <c r="O21" s="59">
        <f>SUM(K21:N21)</f>
        <v>24.08</v>
      </c>
      <c r="P21" s="60">
        <f>J21+O21</f>
        <v>47.086999999999996</v>
      </c>
      <c r="Q21" s="14"/>
    </row>
    <row r="22" spans="1:17" x14ac:dyDescent="0.25">
      <c r="A22" s="6"/>
      <c r="B22" s="1"/>
      <c r="C22" s="5"/>
      <c r="D22" s="1"/>
      <c r="E22" s="1"/>
      <c r="F22" s="3"/>
      <c r="G22" s="3"/>
      <c r="H22" s="3"/>
      <c r="I22" s="3"/>
      <c r="J22" s="3"/>
      <c r="K22" s="3"/>
      <c r="L22" s="3"/>
      <c r="M22" s="2"/>
      <c r="N22" s="3"/>
      <c r="O22" s="4"/>
      <c r="P22" s="3"/>
      <c r="Q22" s="1"/>
    </row>
    <row r="23" spans="1:17" x14ac:dyDescent="0.25">
      <c r="A23" s="6"/>
      <c r="B23" s="1"/>
      <c r="C23" s="5"/>
      <c r="D23" s="1"/>
      <c r="E23" s="1"/>
      <c r="F23" s="3"/>
      <c r="G23" s="3"/>
      <c r="H23" s="3"/>
      <c r="I23" s="3"/>
      <c r="J23" s="3"/>
      <c r="K23" s="3"/>
      <c r="L23" s="3"/>
      <c r="M23" s="2"/>
      <c r="N23" s="3"/>
      <c r="O23" s="4"/>
      <c r="P23" s="3"/>
      <c r="Q23" s="1"/>
    </row>
    <row r="24" spans="1:17" x14ac:dyDescent="0.25">
      <c r="A24" s="109" t="s">
        <v>0</v>
      </c>
      <c r="B24" s="109"/>
      <c r="C24" s="109"/>
      <c r="D24" s="109"/>
      <c r="E24" s="10"/>
      <c r="F24" s="10"/>
      <c r="G24" s="10"/>
      <c r="H24" s="10"/>
      <c r="I24" s="10"/>
      <c r="J24" s="10"/>
      <c r="K24" s="10"/>
      <c r="L24" s="10"/>
      <c r="M24" s="109" t="s">
        <v>38</v>
      </c>
      <c r="N24" s="109"/>
      <c r="O24" s="109"/>
      <c r="P24" s="1"/>
      <c r="Q24" s="1"/>
    </row>
    <row r="25" spans="1:17" x14ac:dyDescent="0.25">
      <c r="A25" s="108"/>
      <c r="B25" s="108"/>
      <c r="C25" s="108"/>
      <c r="D25" s="108"/>
      <c r="E25" s="10"/>
      <c r="F25" s="10"/>
      <c r="G25" s="10"/>
      <c r="H25" s="10"/>
      <c r="I25" s="10"/>
      <c r="J25" s="10"/>
      <c r="K25" s="10"/>
      <c r="L25" s="11"/>
      <c r="M25" s="11"/>
      <c r="N25" s="11"/>
      <c r="O25" s="10"/>
      <c r="P25" s="1"/>
      <c r="Q25" s="1"/>
    </row>
    <row r="26" spans="1:17" x14ac:dyDescent="0.25">
      <c r="A26" s="108"/>
      <c r="B26" s="108"/>
      <c r="C26" s="108"/>
      <c r="D26" s="108"/>
      <c r="E26" s="108"/>
      <c r="F26" s="10"/>
      <c r="G26" s="10"/>
      <c r="H26" s="10"/>
      <c r="I26" s="10"/>
      <c r="J26" s="10"/>
      <c r="K26" s="10"/>
      <c r="L26" s="11"/>
      <c r="M26" s="109"/>
      <c r="N26" s="109"/>
      <c r="O26" s="109"/>
      <c r="P26" s="1"/>
      <c r="Q26" s="1"/>
    </row>
    <row r="27" spans="1:17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</sheetData>
  <autoFilter ref="A5:P5">
    <sortState ref="A6:P21">
      <sortCondition descending="1" ref="P5"/>
    </sortState>
  </autoFilter>
  <mergeCells count="9">
    <mergeCell ref="A25:D25"/>
    <mergeCell ref="A26:E26"/>
    <mergeCell ref="M26:O26"/>
    <mergeCell ref="A1:P1"/>
    <mergeCell ref="A2:P2"/>
    <mergeCell ref="O3:Q3"/>
    <mergeCell ref="A4:Q4"/>
    <mergeCell ref="A24:D24"/>
    <mergeCell ref="M24:O24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МС Женщины</vt:lpstr>
      <vt:lpstr>МС Юниорки</vt:lpstr>
      <vt:lpstr>КМС Девушки</vt:lpstr>
      <vt:lpstr>1 сп. Девушки</vt:lpstr>
      <vt:lpstr>2 сп. Девушки</vt:lpstr>
      <vt:lpstr>3 сп. Девушки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2020-02-07T09:16:09Z</dcterms:modified>
</cp:coreProperties>
</file>