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90" yWindow="90" windowWidth="15210" windowHeight="9240" tabRatio="881" activeTab="7"/>
  </bookViews>
  <sheets>
    <sheet name="!КМС1" sheetId="1" r:id="rId1"/>
    <sheet name="00-03 2вида" sheetId="2" r:id="rId2"/>
    <sheet name="2002-2003 2р" sheetId="3" r:id="rId3"/>
    <sheet name="2003-2004 3 р" sheetId="4" r:id="rId4"/>
    <sheet name="2005" sheetId="5" r:id="rId5"/>
    <sheet name="2004-2007" sheetId="6" r:id="rId6"/>
    <sheet name="2005-2006 (2)" sheetId="7" r:id="rId7"/>
    <sheet name="06-2007" sheetId="8" r:id="rId8"/>
    <sheet name="Данные" sheetId="9" r:id="rId9"/>
    <sheet name="000" sheetId="10" r:id="rId10"/>
  </sheets>
  <externalReferences>
    <externalReference r:id="rId13"/>
  </externalReferences>
  <definedNames>
    <definedName name="город">'Данные'!$A$3</definedName>
    <definedName name="дата">'Данные'!$A$2</definedName>
    <definedName name="_xlnm.Print_Titles" localSheetId="9">'000'!$A:$B</definedName>
    <definedName name="Команды">'[1]Команды'!$A$4:$A$21</definedName>
    <definedName name="название">'Данные'!$A$1</definedName>
    <definedName name="подписи">'Данные'!$A$7</definedName>
    <definedName name="соревнования">'Данные'!$A$1</definedName>
    <definedName name="шапка">'Данные'!$A$4:$G$5</definedName>
  </definedNames>
  <calcPr fullCalcOnLoad="1"/>
</workbook>
</file>

<file path=xl/sharedStrings.xml><?xml version="1.0" encoding="utf-8"?>
<sst xmlns="http://schemas.openxmlformats.org/spreadsheetml/2006/main" count="436" uniqueCount="270">
  <si>
    <t>СВОДНЫЙ ПРОТОКОЛ</t>
  </si>
  <si>
    <t>г. Барнаул</t>
  </si>
  <si>
    <t>Фамилия, имя</t>
  </si>
  <si>
    <t>Команда, город</t>
  </si>
  <si>
    <t>ВИДЫ МНОГОБОРЬЯ</t>
  </si>
  <si>
    <t>б/п</t>
  </si>
  <si>
    <t>1 вид</t>
  </si>
  <si>
    <t>2 вид</t>
  </si>
  <si>
    <t>3 вид</t>
  </si>
  <si>
    <t>4 вид</t>
  </si>
  <si>
    <t>Сумма баллов</t>
  </si>
  <si>
    <t>Место</t>
  </si>
  <si>
    <t>FIO</t>
  </si>
  <si>
    <t>г.р.</t>
  </si>
  <si>
    <t>Разряд</t>
  </si>
  <si>
    <t>Город</t>
  </si>
  <si>
    <t>Тренер</t>
  </si>
  <si>
    <t>Сумма</t>
  </si>
  <si>
    <t>N</t>
  </si>
  <si>
    <t>D</t>
  </si>
  <si>
    <t>C</t>
  </si>
  <si>
    <t>Групповое многоборье</t>
  </si>
  <si>
    <t>Команда (гимнастки)</t>
  </si>
  <si>
    <t>КМС</t>
  </si>
  <si>
    <t xml:space="preserve">бр. Андриенко </t>
  </si>
  <si>
    <t>Савелькина Анастасия</t>
  </si>
  <si>
    <t>Рыжак Анна</t>
  </si>
  <si>
    <t>Гуськова Рита</t>
  </si>
  <si>
    <t>Горно-Алтайск</t>
  </si>
  <si>
    <t>Кущева О.А.</t>
  </si>
  <si>
    <t>Пуцило Екатерина</t>
  </si>
  <si>
    <t>Осипова Полина</t>
  </si>
  <si>
    <t>Прожерина Полина</t>
  </si>
  <si>
    <t>Никитина Анастасия</t>
  </si>
  <si>
    <t>Тондоева Ижена</t>
  </si>
  <si>
    <t>Нанакова Екатерина</t>
  </si>
  <si>
    <t>Программа 1 разряда</t>
  </si>
  <si>
    <t>Элегия</t>
  </si>
  <si>
    <t>Мешкова Маша</t>
  </si>
  <si>
    <t>Чиркина Настя</t>
  </si>
  <si>
    <t>Суханова Люба</t>
  </si>
  <si>
    <t>Белоусова Лиза</t>
  </si>
  <si>
    <t>ДЮСШ №6</t>
  </si>
  <si>
    <t>Программа КМС</t>
  </si>
  <si>
    <t>Барнаул-ДЮСШ №6</t>
  </si>
  <si>
    <t>2002 - 2003 г.р.</t>
  </si>
  <si>
    <t>Перфильева Алина</t>
  </si>
  <si>
    <t>Ягодки</t>
  </si>
  <si>
    <t>Мыздрикова Анна</t>
  </si>
  <si>
    <t>Нагапетян Анна</t>
  </si>
  <si>
    <t>Рябцева Вероника</t>
  </si>
  <si>
    <t>Яношко Валерия</t>
  </si>
  <si>
    <t>Гаршина Надежда</t>
  </si>
  <si>
    <t>Костюк Ульяна</t>
  </si>
  <si>
    <t>Новосибирск</t>
  </si>
  <si>
    <t>Бибко Н.И.</t>
  </si>
  <si>
    <t>Липпа Мария</t>
  </si>
  <si>
    <t>Закора Мария</t>
  </si>
  <si>
    <t>Авдюшина Дарья</t>
  </si>
  <si>
    <t>Горно-Алтайск-Акварель</t>
  </si>
  <si>
    <t>XI-ые традиционные всероссийские соревнования по художественной гимнастике «Динамо» – детям России»,  посвященных 90-летию образования ВФСО «Динамо»</t>
  </si>
  <si>
    <t>Гл. судья соревнований - Евсеева Е.В. (ВК) Москва  __________    Гл. секретарь соревнований - Ростова Н.А. (ВК) Новосибирск  ___________</t>
  </si>
  <si>
    <t>Программа 2 разряда</t>
  </si>
  <si>
    <t>Команда «Виктория»</t>
  </si>
  <si>
    <t>Томск</t>
  </si>
  <si>
    <t>Ожерельева Н.А.</t>
  </si>
  <si>
    <t>Криводуд Мария</t>
  </si>
  <si>
    <t>Васильева Вероника</t>
  </si>
  <si>
    <t>Андрейчик Екатерина</t>
  </si>
  <si>
    <t>Кирякова Элина</t>
  </si>
  <si>
    <t>Фёдорова Дарья</t>
  </si>
  <si>
    <t>Бондарчук Татьяна</t>
  </si>
  <si>
    <t>Щербакова Катя</t>
  </si>
  <si>
    <t>Команда г. Томск</t>
  </si>
  <si>
    <t>Ожерельева Н.А. Зеленкина И.Н.</t>
  </si>
  <si>
    <t>Попова Валерия</t>
  </si>
  <si>
    <t>Крынкина Вероника</t>
  </si>
  <si>
    <t>Корпачёва Вероника</t>
  </si>
  <si>
    <t>Кравченко Анна</t>
  </si>
  <si>
    <t>Осипова Алёна</t>
  </si>
  <si>
    <t>Шарец Анжелика</t>
  </si>
  <si>
    <t>2001-2002</t>
  </si>
  <si>
    <t>СЦ "Лидер"</t>
  </si>
  <si>
    <t>2001-2003</t>
  </si>
  <si>
    <t>Новосибирск - СЦ "Лидер"</t>
  </si>
  <si>
    <t>Мельникова Анастасия</t>
  </si>
  <si>
    <t>Сапрунова Ксения </t>
  </si>
  <si>
    <t>Бардюкова Анастасия </t>
  </si>
  <si>
    <t>Комолова Анастасия</t>
  </si>
  <si>
    <t>Самоцветы</t>
  </si>
  <si>
    <t>Соколова София</t>
  </si>
  <si>
    <t>Парфенова Настя</t>
  </si>
  <si>
    <t>Тюмень-ДЮСШ Водник</t>
  </si>
  <si>
    <t>Малышева Т.В.</t>
  </si>
  <si>
    <t>Нургалеева Алина</t>
  </si>
  <si>
    <t>Нихти Екатерина</t>
  </si>
  <si>
    <t>Плюснина Ирина</t>
  </si>
  <si>
    <t>Спирина Ольга</t>
  </si>
  <si>
    <t>Кизнер Юлия</t>
  </si>
  <si>
    <t>ДЮСШ «Жемчужина Алтая»</t>
  </si>
  <si>
    <t>2000-2001</t>
  </si>
  <si>
    <t>Барнаул-ДЮСШ «Жемчужина Алтая»</t>
  </si>
  <si>
    <t>Куренская Е.В.</t>
  </si>
  <si>
    <t>Кайль Алла</t>
  </si>
  <si>
    <t>Масленникова лена</t>
  </si>
  <si>
    <t>Волкова Регина</t>
  </si>
  <si>
    <t>Дурнопьянова Лиза</t>
  </si>
  <si>
    <t>Шатохина Алина</t>
  </si>
  <si>
    <t>1999-2001</t>
  </si>
  <si>
    <t>Наумова Е.В.</t>
  </si>
  <si>
    <t>Голубцова Илона</t>
  </si>
  <si>
    <t>Панова Дарья</t>
  </si>
  <si>
    <t>Быкова Алина</t>
  </si>
  <si>
    <t>Воскобойник Настя</t>
  </si>
  <si>
    <t>Каламзина Богдана</t>
  </si>
  <si>
    <t>Северск</t>
  </si>
  <si>
    <t>1998-2000</t>
  </si>
  <si>
    <t>Старикова А.В.</t>
  </si>
  <si>
    <t xml:space="preserve">Середа Анастасия </t>
  </si>
  <si>
    <t>Кормашова Мария</t>
  </si>
  <si>
    <t>Пичугина Ирина</t>
  </si>
  <si>
    <t>Пономарева Арина</t>
  </si>
  <si>
    <t>Шишмакова Анастасия</t>
  </si>
  <si>
    <t>Матафонова Арина</t>
  </si>
  <si>
    <t>1999-2000</t>
  </si>
  <si>
    <t>Рожкова Маша</t>
  </si>
  <si>
    <t>Новосибирск Команда №1</t>
  </si>
  <si>
    <t>Новосибирск-СДЮШОР</t>
  </si>
  <si>
    <t>бр. Петрушиной И.Б.</t>
  </si>
  <si>
    <t>Мухина Алина</t>
  </si>
  <si>
    <t>Мухина Ника</t>
  </si>
  <si>
    <t>Казакова Вера</t>
  </si>
  <si>
    <t>Руковишникова Дарья</t>
  </si>
  <si>
    <t>Иванова Дарья</t>
  </si>
  <si>
    <t>Глушкова Ульяна</t>
  </si>
  <si>
    <t>Новосибирск-Энергия</t>
  </si>
  <si>
    <t>Баслык Е., Нецветаева М.</t>
  </si>
  <si>
    <t>Берхина Анна</t>
  </si>
  <si>
    <t>Лукашенко Полина</t>
  </si>
  <si>
    <t>Ерёмина Маргарита</t>
  </si>
  <si>
    <t>Пирумян Елена</t>
  </si>
  <si>
    <t>Бирюкова Валерия</t>
  </si>
  <si>
    <t>Ремнёва Анастасия</t>
  </si>
  <si>
    <t>Новосибирск-ДЮСШ2</t>
  </si>
  <si>
    <t>1997-2000</t>
  </si>
  <si>
    <t>Ляхман Т.А.</t>
  </si>
  <si>
    <t>Борейко Софья</t>
  </si>
  <si>
    <t>Сапрунова Юлия</t>
  </si>
  <si>
    <t>Мартынова Арина</t>
  </si>
  <si>
    <t>Баранова Диана</t>
  </si>
  <si>
    <t>Баглаева Анна</t>
  </si>
  <si>
    <t>1998 - 2000г.р.</t>
  </si>
  <si>
    <t>1998-1999</t>
  </si>
  <si>
    <t>2002-2003</t>
  </si>
  <si>
    <t>Б/П</t>
  </si>
  <si>
    <t xml:space="preserve">Белокозенко Маргарита </t>
  </si>
  <si>
    <t>Петрина Татьяна</t>
  </si>
  <si>
    <t>Меньшенина Татьяна</t>
  </si>
  <si>
    <t>Климова Дарья</t>
  </si>
  <si>
    <t>Садовая Елизавета</t>
  </si>
  <si>
    <t>Сергиевская Екатерина</t>
  </si>
  <si>
    <t>2003-2004</t>
  </si>
  <si>
    <t>Кориян Арина</t>
  </si>
  <si>
    <t>Петухова Александра</t>
  </si>
  <si>
    <t>Кузнецова Анастасия</t>
  </si>
  <si>
    <t>Харламова Анастасия</t>
  </si>
  <si>
    <t>Красноярск-Движение 2</t>
  </si>
  <si>
    <t>2005-2006</t>
  </si>
  <si>
    <t>Красноярск - Движение</t>
  </si>
  <si>
    <t>Михайловская Т.А. Балахчина Э.А.</t>
  </si>
  <si>
    <t>Нигаматзянова Аля</t>
  </si>
  <si>
    <t xml:space="preserve">Богданова Алина </t>
  </si>
  <si>
    <t>Скирда Арина</t>
  </si>
  <si>
    <t>Добрычева Виктория</t>
  </si>
  <si>
    <t>Шахова Вероника</t>
  </si>
  <si>
    <t>Прокопова С.С.</t>
  </si>
  <si>
    <t>Карпиза Полина</t>
  </si>
  <si>
    <t>Челнова Надежда</t>
  </si>
  <si>
    <t>Лукашова Виктория</t>
  </si>
  <si>
    <t>Дзись Алиса</t>
  </si>
  <si>
    <t>Хрущева Дарья</t>
  </si>
  <si>
    <t>Барби</t>
  </si>
  <si>
    <t>Овчарова Ангелина</t>
  </si>
  <si>
    <t>Блажко Марина</t>
  </si>
  <si>
    <t>Баженова Ира</t>
  </si>
  <si>
    <t>Боровцова Ксюша</t>
  </si>
  <si>
    <t>Милевская Маша</t>
  </si>
  <si>
    <t>Матрешки</t>
  </si>
  <si>
    <t>Гриценко Злата</t>
  </si>
  <si>
    <t>Данцова Ульяна</t>
  </si>
  <si>
    <t>Еременко Елизавета</t>
  </si>
  <si>
    <t>Золотарева Екатерина</t>
  </si>
  <si>
    <t>Ляпунова Анна</t>
  </si>
  <si>
    <t>Новосибирск Команда №2</t>
  </si>
  <si>
    <t>2004-2005</t>
  </si>
  <si>
    <t>Антипьева Мария</t>
  </si>
  <si>
    <t>1 юн</t>
  </si>
  <si>
    <t>Выковская Виктория</t>
  </si>
  <si>
    <t>Попроцкая Виктория</t>
  </si>
  <si>
    <t>Шубникова Диана</t>
  </si>
  <si>
    <t>Попович Анна</t>
  </si>
  <si>
    <t>Куцуренко Елизавета</t>
  </si>
  <si>
    <t>Юрченко Арина</t>
  </si>
  <si>
    <t>Охотникова дарья</t>
  </si>
  <si>
    <t>Сюзюкина Алиса</t>
  </si>
  <si>
    <t>Роговенко Саша</t>
  </si>
  <si>
    <t>Демидова Маша</t>
  </si>
  <si>
    <t>Бушина Анастасия</t>
  </si>
  <si>
    <t>Котлярова Дарья</t>
  </si>
  <si>
    <t>Ахмедова Айсу</t>
  </si>
  <si>
    <t>Лац-Бер Юлия</t>
  </si>
  <si>
    <t>Литвинская Анастасия</t>
  </si>
  <si>
    <t>Гимранова Алина</t>
  </si>
  <si>
    <t>Савина Арина</t>
  </si>
  <si>
    <t>Ардашева Настя</t>
  </si>
  <si>
    <t>Чупрова София</t>
  </si>
  <si>
    <t>Шешукова Вероника</t>
  </si>
  <si>
    <t>Непоседы</t>
  </si>
  <si>
    <t>2006-2007</t>
  </si>
  <si>
    <t>Сигарева Софья</t>
  </si>
  <si>
    <t>Ведухина Софья</t>
  </si>
  <si>
    <t>Лосева Варвара</t>
  </si>
  <si>
    <t>Овсянникова Ксения</t>
  </si>
  <si>
    <t>Строкова Анна</t>
  </si>
  <si>
    <t>Огородникова Яна</t>
  </si>
  <si>
    <t>ЦВР Пашинский</t>
  </si>
  <si>
    <t>Новосибирск-ЦВР Пашинский</t>
  </si>
  <si>
    <t>Томилова И.,   Томилова Н.</t>
  </si>
  <si>
    <t>Комарова Вероника</t>
  </si>
  <si>
    <t>Зотова Анастасия</t>
  </si>
  <si>
    <t>Чудинова Алина</t>
  </si>
  <si>
    <t>Мошкина Дарья</t>
  </si>
  <si>
    <t>Тимошенко Маргарита</t>
  </si>
  <si>
    <t>Писаник София</t>
  </si>
  <si>
    <t>Кристаллики</t>
  </si>
  <si>
    <t>Терещенко Арина</t>
  </si>
  <si>
    <t>Кобец Милана</t>
  </si>
  <si>
    <t>Смирнова Марьяна</t>
  </si>
  <si>
    <t>Коротич Аня</t>
  </si>
  <si>
    <t>Грохотова Даша</t>
  </si>
  <si>
    <t>Цветочки</t>
  </si>
  <si>
    <t>2004-2006</t>
  </si>
  <si>
    <t>Белявцева Екатерина</t>
  </si>
  <si>
    <t>Маковецкая Мария</t>
  </si>
  <si>
    <t>Быстревская Екатерина</t>
  </si>
  <si>
    <t>Бедарева Камилла</t>
  </si>
  <si>
    <t>Стерелюхина Марина</t>
  </si>
  <si>
    <t>Карамельки</t>
  </si>
  <si>
    <t>Звягина Евгения</t>
  </si>
  <si>
    <t>Карташова Лера</t>
  </si>
  <si>
    <t>Бордникова Лада</t>
  </si>
  <si>
    <t>Шмидт Софья</t>
  </si>
  <si>
    <t>Феерия</t>
  </si>
  <si>
    <t>Тюмень</t>
  </si>
  <si>
    <t>Шешукова Е.А.</t>
  </si>
  <si>
    <t>Яркина Алиса</t>
  </si>
  <si>
    <t>Булыгина Полина</t>
  </si>
  <si>
    <t>Максимова Екатерина</t>
  </si>
  <si>
    <t>Капшанова Карина</t>
  </si>
  <si>
    <t>Шепелевич Лидия</t>
  </si>
  <si>
    <t>Гриценко Таисия</t>
  </si>
  <si>
    <t>01- 04 мая 2013 года</t>
  </si>
  <si>
    <t>2000 - 2003г.р.</t>
  </si>
  <si>
    <t>Программа 1юн. разряда</t>
  </si>
  <si>
    <t>Программа 3 разряда</t>
  </si>
  <si>
    <t>Программа 1 юн разряда</t>
  </si>
  <si>
    <t>2005-2006 г.р.</t>
  </si>
  <si>
    <t>2003 - 2005 г.р.</t>
  </si>
  <si>
    <t>2004-2007 г.р.</t>
  </si>
  <si>
    <t>2006-2007 г.р.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</si>
</sst>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\г\."/>
    <numFmt numFmtId="178" formatCode="#.##0"/>
    <numFmt numFmtId="179" formatCode="#.##0.000"/>
    <numFmt numFmtId="180" formatCode="#,##0.000"/>
    <numFmt numFmtId="181" formatCode="0.0"/>
    <numFmt numFmtId="182" formatCode="0.00000"/>
    <numFmt numFmtId="183" formatCode="0.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color indexed="12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>
        <color indexed="61"/>
      </top>
      <bottom style="hair"/>
    </border>
    <border>
      <left style="hair"/>
      <right style="hair"/>
      <top style="hair"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>
        <color indexed="61"/>
      </right>
      <top style="medium">
        <color indexed="61"/>
      </top>
      <bottom>
        <color indexed="63"/>
      </bottom>
    </border>
    <border>
      <left style="hair"/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 style="hair"/>
      <top style="medium">
        <color indexed="61"/>
      </top>
      <bottom style="hair"/>
    </border>
    <border>
      <left style="medium">
        <color indexed="61"/>
      </left>
      <right style="hair"/>
      <top style="hair"/>
      <bottom style="medium">
        <color indexed="61"/>
      </bottom>
    </border>
  </borders>
  <cellStyleXfs count="65">
    <xf numFmtId="0" fontId="0" fillId="0" borderId="0" applyFill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7" fillId="0" borderId="10">
      <alignment horizontal="center" vertical="center" wrapText="1"/>
      <protection locked="0"/>
    </xf>
  </cellStyleXfs>
  <cellXfs count="1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181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81" fontId="11" fillId="0" borderId="13" xfId="53" applyNumberFormat="1" applyFont="1" applyFill="1" applyBorder="1" applyAlignment="1" applyProtection="1">
      <alignment horizontal="center" vertical="center"/>
      <protection locked="0"/>
    </xf>
    <xf numFmtId="181" fontId="11" fillId="0" borderId="14" xfId="53" applyNumberFormat="1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>
      <alignment horizontal="center" vertical="center"/>
    </xf>
    <xf numFmtId="176" fontId="13" fillId="3" borderId="14" xfId="0" applyNumberFormat="1" applyFont="1" applyFill="1" applyBorder="1" applyAlignment="1">
      <alignment horizontal="center" vertical="center"/>
    </xf>
    <xf numFmtId="181" fontId="11" fillId="3" borderId="13" xfId="53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6" xfId="64" applyFont="1" applyBorder="1" applyAlignment="1" applyProtection="1">
      <alignment horizontal="center" vertical="center" wrapText="1"/>
      <protection/>
    </xf>
    <xf numFmtId="0" fontId="12" fillId="0" borderId="16" xfId="64" applyFont="1" applyBorder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34" fillId="0" borderId="0" xfId="0" applyFont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justify"/>
    </xf>
    <xf numFmtId="0" fontId="1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justify"/>
    </xf>
    <xf numFmtId="0" fontId="5" fillId="0" borderId="0" xfId="0" applyFont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5" fillId="0" borderId="16" xfId="0" applyFont="1" applyBorder="1" applyAlignment="1">
      <alignment horizontal="left" vertical="justify"/>
    </xf>
    <xf numFmtId="0" fontId="15" fillId="0" borderId="16" xfId="0" applyFont="1" applyFill="1" applyBorder="1" applyAlignment="1">
      <alignment vertical="top" wrapText="1"/>
    </xf>
    <xf numFmtId="0" fontId="5" fillId="0" borderId="20" xfId="0" applyFont="1" applyBorder="1" applyAlignment="1">
      <alignment horizontal="left" vertical="justify"/>
    </xf>
    <xf numFmtId="0" fontId="14" fillId="0" borderId="2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76" fontId="12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20" xfId="0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5" fillId="24" borderId="25" xfId="0" applyFont="1" applyFill="1" applyBorder="1" applyAlignment="1">
      <alignment horizontal="center" vertical="center"/>
    </xf>
    <xf numFmtId="176" fontId="12" fillId="24" borderId="26" xfId="0" applyNumberFormat="1" applyFont="1" applyFill="1" applyBorder="1" applyAlignment="1">
      <alignment horizontal="left" vertical="center" wrapText="1"/>
    </xf>
    <xf numFmtId="176" fontId="12" fillId="24" borderId="26" xfId="0" applyNumberFormat="1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left" vertical="center"/>
    </xf>
    <xf numFmtId="0" fontId="14" fillId="24" borderId="26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vertical="center"/>
    </xf>
    <xf numFmtId="0" fontId="14" fillId="24" borderId="26" xfId="0" applyFont="1" applyFill="1" applyBorder="1" applyAlignment="1">
      <alignment horizontal="left" vertical="center" wrapText="1"/>
    </xf>
    <xf numFmtId="0" fontId="5" fillId="24" borderId="28" xfId="0" applyFont="1" applyFill="1" applyBorder="1" applyAlignment="1">
      <alignment horizontal="center" vertical="center"/>
    </xf>
    <xf numFmtId="176" fontId="12" fillId="24" borderId="29" xfId="0" applyNumberFormat="1" applyFont="1" applyFill="1" applyBorder="1" applyAlignment="1">
      <alignment horizontal="left" vertical="center" wrapText="1"/>
    </xf>
    <xf numFmtId="176" fontId="12" fillId="24" borderId="29" xfId="0" applyNumberFormat="1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31" xfId="0" applyFont="1" applyFill="1" applyBorder="1" applyAlignment="1">
      <alignment horizontal="left" vertical="justify"/>
    </xf>
    <xf numFmtId="0" fontId="14" fillId="24" borderId="32" xfId="0" applyFont="1" applyFill="1" applyBorder="1" applyAlignment="1">
      <alignment horizontal="left" vertical="center" wrapText="1"/>
    </xf>
    <xf numFmtId="0" fontId="14" fillId="24" borderId="33" xfId="0" applyFont="1" applyFill="1" applyBorder="1" applyAlignment="1">
      <alignment horizontal="left" vertical="center" wrapText="1"/>
    </xf>
    <xf numFmtId="176" fontId="12" fillId="24" borderId="34" xfId="0" applyNumberFormat="1" applyFont="1" applyFill="1" applyBorder="1" applyAlignment="1">
      <alignment horizontal="center" vertical="center" wrapText="1"/>
    </xf>
    <xf numFmtId="176" fontId="12" fillId="24" borderId="32" xfId="0" applyNumberFormat="1" applyFont="1" applyFill="1" applyBorder="1" applyAlignment="1">
      <alignment horizontal="center" vertical="center" wrapText="1"/>
    </xf>
    <xf numFmtId="176" fontId="12" fillId="24" borderId="35" xfId="0" applyNumberFormat="1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left" vertical="center"/>
    </xf>
    <xf numFmtId="0" fontId="0" fillId="24" borderId="33" xfId="0" applyFill="1" applyBorder="1" applyAlignment="1">
      <alignment vertical="center"/>
    </xf>
    <xf numFmtId="1" fontId="12" fillId="24" borderId="26" xfId="0" applyNumberFormat="1" applyFont="1" applyFill="1" applyBorder="1" applyAlignment="1">
      <alignment horizontal="left" vertical="center" wrapText="1"/>
    </xf>
    <xf numFmtId="0" fontId="0" fillId="24" borderId="33" xfId="0" applyFill="1" applyBorder="1" applyAlignment="1">
      <alignment vertical="center"/>
    </xf>
    <xf numFmtId="0" fontId="14" fillId="24" borderId="3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justify"/>
    </xf>
    <xf numFmtId="0" fontId="34" fillId="0" borderId="10" xfId="0" applyFont="1" applyFill="1" applyBorder="1" applyAlignment="1">
      <alignment vertical="top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/>
    </xf>
    <xf numFmtId="0" fontId="14" fillId="24" borderId="32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176" fontId="13" fillId="3" borderId="36" xfId="0" applyNumberFormat="1" applyFont="1" applyFill="1" applyBorder="1" applyAlignment="1">
      <alignment horizontal="center" vertical="center"/>
    </xf>
    <xf numFmtId="176" fontId="13" fillId="3" borderId="3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Шапк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__RG\&#1055;&#1088;&#1086;&#1090;&#1086;&#1082;&#1086;&#1083;&#1099;\!!!_&#1055;&#1091;&#1089;&#1090;&#1099;&#1077;_2012\&#1057;&#1090;&#1072;&#1088;&#1090;&#1086;&#1074;&#1099;&#1081;_20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ноября"/>
      <sheetName val="7 ноября"/>
      <sheetName val="Команды"/>
    </sheetNames>
    <sheetDataSet>
      <sheetData sheetId="2">
        <row r="4">
          <cell r="A4" t="str">
            <v>Барнаул - "Эланс"</v>
          </cell>
        </row>
        <row r="5">
          <cell r="A5" t="str">
            <v>Барнаул - ДЮСШ № 6</v>
          </cell>
        </row>
        <row r="6">
          <cell r="A6" t="str">
            <v>Бердск - "Кристалл"</v>
          </cell>
        </row>
        <row r="7">
          <cell r="A7" t="str">
            <v>Горно-Алтайск</v>
          </cell>
        </row>
        <row r="8">
          <cell r="A8" t="str">
            <v>Душанбе - СШ</v>
          </cell>
        </row>
        <row r="9">
          <cell r="A9" t="str">
            <v>Каменск-Уральский</v>
          </cell>
        </row>
        <row r="10">
          <cell r="A10" t="str">
            <v>Минусинск</v>
          </cell>
        </row>
        <row r="11">
          <cell r="A11" t="str">
            <v>Новосибирск - Дзюба</v>
          </cell>
        </row>
        <row r="12">
          <cell r="A12" t="str">
            <v>Новосибирск - "Лигр"</v>
          </cell>
        </row>
        <row r="13">
          <cell r="A13" t="str">
            <v>Новосибирск - "Заря"</v>
          </cell>
        </row>
        <row r="14">
          <cell r="A14" t="str">
            <v>Новосибирск - "Юность - Мечта"</v>
          </cell>
        </row>
        <row r="15">
          <cell r="A15" t="str">
            <v>Томск</v>
          </cell>
        </row>
        <row r="16">
          <cell r="A16" t="str">
            <v>Тюмень</v>
          </cell>
        </row>
        <row r="17">
          <cell r="A17" t="str">
            <v>Узбекистан - Карши</v>
          </cell>
        </row>
        <row r="18">
          <cell r="A18" t="str">
            <v>Усть-Каменогорск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indexed="42"/>
  </sheetPr>
  <dimension ref="A1:J79"/>
  <sheetViews>
    <sheetView zoomScalePageLayoutView="0" workbookViewId="0" topLeftCell="A20">
      <selection activeCell="A2" sqref="A2:J2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375" style="0" customWidth="1"/>
    <col min="4" max="4" width="9.375" style="0" customWidth="1"/>
    <col min="5" max="5" width="24.25390625" style="34" customWidth="1"/>
    <col min="6" max="6" width="19.00390625" style="0" customWidth="1"/>
    <col min="7" max="8" width="9.625" style="0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9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23.2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7.5" customHeight="1" hidden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24.75" customHeight="1" thickTop="1">
      <c r="A5" s="20"/>
      <c r="B5" s="10" t="s">
        <v>21</v>
      </c>
      <c r="C5" s="67"/>
      <c r="D5" s="11" t="s">
        <v>151</v>
      </c>
      <c r="E5" s="33"/>
      <c r="F5" s="11" t="s">
        <v>43</v>
      </c>
      <c r="I5" s="14"/>
      <c r="J5" s="12"/>
    </row>
    <row r="6" spans="1:10" s="15" customFormat="1" ht="33" customHeight="1" thickBot="1">
      <c r="A6" s="29" t="s">
        <v>18</v>
      </c>
      <c r="B6" s="30" t="s">
        <v>22</v>
      </c>
      <c r="C6" s="30" t="s">
        <v>13</v>
      </c>
      <c r="D6" s="30" t="s">
        <v>14</v>
      </c>
      <c r="E6" s="29" t="s">
        <v>15</v>
      </c>
      <c r="F6" s="30" t="s">
        <v>16</v>
      </c>
      <c r="G6" s="30" t="s">
        <v>6</v>
      </c>
      <c r="H6" s="30" t="s">
        <v>7</v>
      </c>
      <c r="I6" s="30" t="s">
        <v>17</v>
      </c>
      <c r="J6" s="30" t="s">
        <v>11</v>
      </c>
    </row>
    <row r="7" spans="1:10" ht="18.75" customHeight="1" thickBot="1">
      <c r="A7" s="82">
        <v>2</v>
      </c>
      <c r="B7" s="86" t="s">
        <v>115</v>
      </c>
      <c r="C7" s="87" t="s">
        <v>116</v>
      </c>
      <c r="D7" s="88" t="s">
        <v>23</v>
      </c>
      <c r="E7" s="89" t="s">
        <v>115</v>
      </c>
      <c r="F7" s="86" t="s">
        <v>117</v>
      </c>
      <c r="G7" s="84">
        <v>13.95</v>
      </c>
      <c r="H7" s="84">
        <v>13.35</v>
      </c>
      <c r="I7" s="84">
        <f>SUM(G7:H7)</f>
        <v>27.299999999999997</v>
      </c>
      <c r="J7" s="85">
        <v>1</v>
      </c>
    </row>
    <row r="8" spans="1:10" ht="18.75" customHeight="1" thickTop="1">
      <c r="A8" s="54"/>
      <c r="B8" s="40" t="s">
        <v>118</v>
      </c>
      <c r="C8" s="47"/>
      <c r="D8" s="47"/>
      <c r="E8" s="45"/>
      <c r="F8" s="44"/>
      <c r="G8" s="37"/>
      <c r="H8" s="37"/>
      <c r="I8" s="37"/>
      <c r="J8" s="38"/>
    </row>
    <row r="9" spans="1:10" ht="18.75" customHeight="1">
      <c r="A9" s="54"/>
      <c r="B9" s="40" t="s">
        <v>119</v>
      </c>
      <c r="C9" s="47"/>
      <c r="D9" s="47"/>
      <c r="E9" s="45"/>
      <c r="F9" s="44"/>
      <c r="G9" s="37"/>
      <c r="H9" s="37"/>
      <c r="I9" s="37"/>
      <c r="J9" s="38"/>
    </row>
    <row r="10" spans="1:10" ht="18.75" customHeight="1">
      <c r="A10" s="54"/>
      <c r="B10" s="40" t="s">
        <v>120</v>
      </c>
      <c r="C10" s="47"/>
      <c r="D10" s="47"/>
      <c r="E10" s="45"/>
      <c r="F10" s="44"/>
      <c r="G10" s="37"/>
      <c r="H10" s="37"/>
      <c r="I10" s="37"/>
      <c r="J10" s="38"/>
    </row>
    <row r="11" spans="1:10" ht="18.75" customHeight="1">
      <c r="A11" s="50"/>
      <c r="B11" s="40" t="s">
        <v>121</v>
      </c>
      <c r="C11" s="41"/>
      <c r="D11" s="41"/>
      <c r="E11" s="40"/>
      <c r="F11" s="39"/>
      <c r="G11" s="31"/>
      <c r="H11" s="31"/>
      <c r="I11" s="31"/>
      <c r="J11" s="35"/>
    </row>
    <row r="12" spans="1:10" ht="15">
      <c r="A12" s="50"/>
      <c r="B12" s="40" t="s">
        <v>122</v>
      </c>
      <c r="C12" s="41"/>
      <c r="D12" s="41"/>
      <c r="E12" s="40"/>
      <c r="F12" s="39"/>
      <c r="G12" s="42"/>
      <c r="H12" s="42"/>
      <c r="I12" s="48"/>
      <c r="J12" s="43"/>
    </row>
    <row r="13" spans="1:10" ht="18.75" customHeight="1">
      <c r="A13" s="53"/>
      <c r="B13" s="40" t="s">
        <v>123</v>
      </c>
      <c r="C13" s="41"/>
      <c r="D13" s="41"/>
      <c r="E13" s="40"/>
      <c r="F13" s="39"/>
      <c r="G13" s="31"/>
      <c r="H13" s="31"/>
      <c r="I13" s="31"/>
      <c r="J13" s="35"/>
    </row>
    <row r="14" spans="1:10" ht="18.75" customHeight="1" thickBot="1">
      <c r="A14" s="55"/>
      <c r="B14" s="51"/>
      <c r="C14" s="46"/>
      <c r="D14" s="46"/>
      <c r="E14" s="51"/>
      <c r="F14" s="52"/>
      <c r="G14" s="32"/>
      <c r="H14" s="32"/>
      <c r="I14" s="32"/>
      <c r="J14" s="36"/>
    </row>
    <row r="15" spans="1:10" ht="27" customHeight="1" thickBot="1">
      <c r="A15" s="82">
        <v>3</v>
      </c>
      <c r="B15" s="83" t="s">
        <v>42</v>
      </c>
      <c r="C15" s="84" t="s">
        <v>124</v>
      </c>
      <c r="D15" s="84" t="s">
        <v>23</v>
      </c>
      <c r="E15" s="84" t="s">
        <v>44</v>
      </c>
      <c r="F15" s="84" t="s">
        <v>24</v>
      </c>
      <c r="G15" s="84">
        <v>14.5</v>
      </c>
      <c r="H15" s="84">
        <v>11.5</v>
      </c>
      <c r="I15" s="84">
        <f>SUM(G15:H15)</f>
        <v>26</v>
      </c>
      <c r="J15" s="85">
        <v>2</v>
      </c>
    </row>
    <row r="16" spans="1:10" ht="18.75" customHeight="1" thickTop="1">
      <c r="A16" s="54"/>
      <c r="B16" s="40" t="s">
        <v>125</v>
      </c>
      <c r="C16" s="56"/>
      <c r="D16" s="56"/>
      <c r="E16" s="40"/>
      <c r="F16" s="62"/>
      <c r="G16" s="37"/>
      <c r="H16" s="37"/>
      <c r="I16" s="37"/>
      <c r="J16" s="38"/>
    </row>
    <row r="17" spans="1:10" ht="18.75" customHeight="1">
      <c r="A17" s="54"/>
      <c r="B17" s="40" t="s">
        <v>26</v>
      </c>
      <c r="C17" s="56"/>
      <c r="D17" s="56"/>
      <c r="E17" s="40"/>
      <c r="F17" s="62"/>
      <c r="G17" s="37"/>
      <c r="H17" s="37"/>
      <c r="I17" s="37"/>
      <c r="J17" s="38"/>
    </row>
    <row r="18" spans="1:10" ht="18.75" customHeight="1">
      <c r="A18" s="54"/>
      <c r="B18" s="40" t="s">
        <v>27</v>
      </c>
      <c r="C18" s="56"/>
      <c r="D18" s="56"/>
      <c r="E18" s="40"/>
      <c r="F18" s="62"/>
      <c r="G18" s="37"/>
      <c r="H18" s="37"/>
      <c r="I18" s="37"/>
      <c r="J18" s="38"/>
    </row>
    <row r="19" spans="1:10" ht="18.75" customHeight="1">
      <c r="A19" s="50"/>
      <c r="B19" s="40" t="s">
        <v>25</v>
      </c>
      <c r="C19" s="56"/>
      <c r="D19" s="56"/>
      <c r="E19" s="40"/>
      <c r="F19" s="62"/>
      <c r="G19" s="31"/>
      <c r="H19" s="31"/>
      <c r="I19" s="31"/>
      <c r="J19" s="35"/>
    </row>
    <row r="20" spans="1:10" ht="15.75" thickBot="1">
      <c r="A20" s="50"/>
      <c r="B20" s="40" t="s">
        <v>52</v>
      </c>
      <c r="C20" s="56"/>
      <c r="D20" s="56"/>
      <c r="E20" s="40"/>
      <c r="F20" s="62"/>
      <c r="G20" s="42"/>
      <c r="H20" s="42"/>
      <c r="I20" s="48"/>
      <c r="J20" s="43"/>
    </row>
    <row r="21" spans="1:10" ht="27" customHeight="1" thickBot="1">
      <c r="A21" s="82">
        <v>5</v>
      </c>
      <c r="B21" s="83" t="s">
        <v>54</v>
      </c>
      <c r="C21" s="84" t="s">
        <v>108</v>
      </c>
      <c r="D21" s="84"/>
      <c r="E21" s="84" t="s">
        <v>135</v>
      </c>
      <c r="F21" s="84" t="s">
        <v>136</v>
      </c>
      <c r="G21" s="84">
        <v>13.05</v>
      </c>
      <c r="H21" s="84">
        <v>10.95</v>
      </c>
      <c r="I21" s="84">
        <f>SUM(G21:H21)</f>
        <v>24</v>
      </c>
      <c r="J21" s="85">
        <v>3</v>
      </c>
    </row>
    <row r="22" spans="1:10" ht="18.75" customHeight="1" thickTop="1">
      <c r="A22" s="54"/>
      <c r="B22" s="40" t="s">
        <v>137</v>
      </c>
      <c r="C22" s="56"/>
      <c r="D22" s="56"/>
      <c r="E22" s="40"/>
      <c r="F22" s="62"/>
      <c r="G22" s="37"/>
      <c r="H22" s="37"/>
      <c r="I22" s="37"/>
      <c r="J22" s="38"/>
    </row>
    <row r="23" spans="1:10" ht="18.75" customHeight="1">
      <c r="A23" s="54"/>
      <c r="B23" s="40" t="s">
        <v>138</v>
      </c>
      <c r="C23" s="56"/>
      <c r="D23" s="56"/>
      <c r="E23" s="40"/>
      <c r="F23" s="62"/>
      <c r="G23" s="37"/>
      <c r="H23" s="37"/>
      <c r="I23" s="37"/>
      <c r="J23" s="38"/>
    </row>
    <row r="24" spans="1:10" ht="18.75" customHeight="1">
      <c r="A24" s="54"/>
      <c r="B24" s="40" t="s">
        <v>139</v>
      </c>
      <c r="C24" s="56"/>
      <c r="D24" s="56"/>
      <c r="E24" s="40"/>
      <c r="F24" s="62"/>
      <c r="G24" s="37"/>
      <c r="H24" s="37"/>
      <c r="I24" s="37"/>
      <c r="J24" s="38"/>
    </row>
    <row r="25" spans="1:10" ht="18.75" customHeight="1">
      <c r="A25" s="50"/>
      <c r="B25" s="40" t="s">
        <v>140</v>
      </c>
      <c r="C25" s="56"/>
      <c r="D25" s="56"/>
      <c r="E25" s="40"/>
      <c r="F25" s="62"/>
      <c r="G25" s="31"/>
      <c r="H25" s="31"/>
      <c r="I25" s="31"/>
      <c r="J25" s="35"/>
    </row>
    <row r="26" spans="1:10" ht="15">
      <c r="A26" s="50"/>
      <c r="B26" s="40" t="s">
        <v>141</v>
      </c>
      <c r="C26" s="56"/>
      <c r="D26" s="56"/>
      <c r="E26" s="40"/>
      <c r="F26" s="62"/>
      <c r="G26" s="42"/>
      <c r="H26" s="42"/>
      <c r="I26" s="48"/>
      <c r="J26" s="43"/>
    </row>
    <row r="27" spans="1:10" ht="18.75" customHeight="1" thickBot="1">
      <c r="A27" s="53"/>
      <c r="B27" s="40" t="s">
        <v>142</v>
      </c>
      <c r="C27" s="56"/>
      <c r="D27" s="41"/>
      <c r="E27" s="40"/>
      <c r="F27" s="39"/>
      <c r="G27" s="31"/>
      <c r="H27" s="31"/>
      <c r="I27" s="31"/>
      <c r="J27" s="35"/>
    </row>
    <row r="28" spans="1:10" ht="27.75" customHeight="1" thickBot="1">
      <c r="A28" s="82">
        <v>1</v>
      </c>
      <c r="B28" s="84" t="s">
        <v>99</v>
      </c>
      <c r="C28" s="84" t="s">
        <v>108</v>
      </c>
      <c r="D28" s="84" t="s">
        <v>23</v>
      </c>
      <c r="E28" s="84" t="s">
        <v>101</v>
      </c>
      <c r="F28" s="84" t="s">
        <v>109</v>
      </c>
      <c r="G28" s="84">
        <v>12.9</v>
      </c>
      <c r="H28" s="84">
        <v>10.3</v>
      </c>
      <c r="I28" s="84">
        <f>SUM(G28:H28)</f>
        <v>23.200000000000003</v>
      </c>
      <c r="J28" s="85">
        <v>4</v>
      </c>
    </row>
    <row r="29" spans="1:10" ht="18.75" customHeight="1" thickTop="1">
      <c r="A29" s="54"/>
      <c r="B29" s="40" t="s">
        <v>110</v>
      </c>
      <c r="C29" s="61"/>
      <c r="D29" s="61"/>
      <c r="E29" s="40"/>
      <c r="F29" s="62"/>
      <c r="G29" s="37"/>
      <c r="H29" s="37"/>
      <c r="I29" s="37"/>
      <c r="J29" s="38"/>
    </row>
    <row r="30" spans="1:10" ht="18.75" customHeight="1">
      <c r="A30" s="50"/>
      <c r="B30" s="40" t="s">
        <v>111</v>
      </c>
      <c r="C30" s="61"/>
      <c r="D30" s="61"/>
      <c r="E30" s="40"/>
      <c r="F30" s="62"/>
      <c r="G30" s="31"/>
      <c r="H30" s="31"/>
      <c r="I30" s="31"/>
      <c r="J30" s="35"/>
    </row>
    <row r="31" spans="1:10" ht="15">
      <c r="A31" s="50"/>
      <c r="B31" s="40" t="s">
        <v>112</v>
      </c>
      <c r="C31" s="61"/>
      <c r="D31" s="61"/>
      <c r="E31" s="40"/>
      <c r="F31" s="62"/>
      <c r="G31" s="42"/>
      <c r="H31" s="42"/>
      <c r="I31" s="48"/>
      <c r="J31" s="43"/>
    </row>
    <row r="32" spans="1:10" ht="18.75" customHeight="1">
      <c r="A32" s="53"/>
      <c r="B32" s="40" t="s">
        <v>113</v>
      </c>
      <c r="C32" s="61"/>
      <c r="D32" s="61"/>
      <c r="E32" s="40"/>
      <c r="F32" s="62"/>
      <c r="G32" s="31"/>
      <c r="H32" s="31"/>
      <c r="I32" s="31"/>
      <c r="J32" s="35"/>
    </row>
    <row r="33" spans="1:10" ht="18.75" customHeight="1" thickBot="1">
      <c r="A33" s="55"/>
      <c r="B33" s="40" t="s">
        <v>114</v>
      </c>
      <c r="C33" s="61"/>
      <c r="D33" s="61"/>
      <c r="E33" s="40"/>
      <c r="F33" s="62"/>
      <c r="G33" s="32"/>
      <c r="H33" s="32"/>
      <c r="I33" s="32"/>
      <c r="J33" s="36"/>
    </row>
    <row r="34" spans="1:10" ht="26.25" customHeight="1">
      <c r="A34" s="90">
        <v>4</v>
      </c>
      <c r="B34" s="91" t="s">
        <v>126</v>
      </c>
      <c r="C34" s="92" t="s">
        <v>152</v>
      </c>
      <c r="D34" s="92"/>
      <c r="E34" s="92" t="s">
        <v>127</v>
      </c>
      <c r="F34" s="92" t="s">
        <v>128</v>
      </c>
      <c r="G34" s="92">
        <v>12</v>
      </c>
      <c r="H34" s="92">
        <v>9.75</v>
      </c>
      <c r="I34" s="92">
        <f>SUM(G34:H34)</f>
        <v>21.75</v>
      </c>
      <c r="J34" s="93">
        <v>5</v>
      </c>
    </row>
    <row r="35" spans="1:10" ht="18.75" customHeight="1">
      <c r="A35" s="94"/>
      <c r="B35" s="40" t="s">
        <v>129</v>
      </c>
      <c r="C35" s="61"/>
      <c r="D35" s="61"/>
      <c r="E35" s="66"/>
      <c r="F35" s="66"/>
      <c r="G35" s="31"/>
      <c r="H35" s="31"/>
      <c r="I35" s="31"/>
      <c r="J35" s="31"/>
    </row>
    <row r="36" spans="1:10" ht="18.75" customHeight="1">
      <c r="A36" s="94"/>
      <c r="B36" s="40" t="s">
        <v>130</v>
      </c>
      <c r="C36" s="61"/>
      <c r="D36" s="61"/>
      <c r="E36" s="66"/>
      <c r="F36" s="66"/>
      <c r="G36" s="31"/>
      <c r="H36" s="31"/>
      <c r="I36" s="31"/>
      <c r="J36" s="31"/>
    </row>
    <row r="37" spans="1:10" ht="15">
      <c r="A37" s="94"/>
      <c r="B37" s="40" t="s">
        <v>131</v>
      </c>
      <c r="C37" s="61"/>
      <c r="D37" s="61"/>
      <c r="E37" s="66"/>
      <c r="F37" s="66"/>
      <c r="G37" s="42"/>
      <c r="H37" s="42"/>
      <c r="I37" s="48"/>
      <c r="J37" s="96"/>
    </row>
    <row r="38" spans="1:10" ht="18.75" customHeight="1">
      <c r="A38" s="98"/>
      <c r="B38" s="40" t="s">
        <v>132</v>
      </c>
      <c r="C38" s="61"/>
      <c r="D38" s="61"/>
      <c r="E38" s="66"/>
      <c r="F38" s="66"/>
      <c r="G38" s="31"/>
      <c r="H38" s="31"/>
      <c r="I38" s="31"/>
      <c r="J38" s="31"/>
    </row>
    <row r="39" spans="1:10" ht="18.75" customHeight="1" thickBot="1">
      <c r="A39" s="98"/>
      <c r="B39" s="40" t="s">
        <v>133</v>
      </c>
      <c r="C39" s="61"/>
      <c r="D39" s="61"/>
      <c r="E39" s="66"/>
      <c r="F39" s="66"/>
      <c r="G39" s="31"/>
      <c r="H39" s="31"/>
      <c r="I39" s="31"/>
      <c r="J39" s="31"/>
    </row>
    <row r="40" spans="1:6" ht="18.75" customHeight="1" hidden="1">
      <c r="A40"/>
      <c r="B40" s="45" t="s">
        <v>134</v>
      </c>
      <c r="C40" s="71">
        <v>1999</v>
      </c>
      <c r="D40" s="71" t="s">
        <v>23</v>
      </c>
      <c r="E40" s="97"/>
      <c r="F40" s="97"/>
    </row>
    <row r="41" spans="1:5" ht="18.75" customHeight="1" hidden="1">
      <c r="A41"/>
      <c r="E41"/>
    </row>
    <row r="42" spans="1:5" ht="18.75" customHeight="1" hidden="1">
      <c r="A42"/>
      <c r="E42"/>
    </row>
    <row r="43" spans="1:10" ht="27" customHeight="1">
      <c r="A43" s="90">
        <v>6</v>
      </c>
      <c r="B43" s="91" t="s">
        <v>143</v>
      </c>
      <c r="C43" s="92" t="s">
        <v>144</v>
      </c>
      <c r="D43" s="92" t="s">
        <v>23</v>
      </c>
      <c r="E43" s="92" t="s">
        <v>143</v>
      </c>
      <c r="F43" s="92" t="s">
        <v>145</v>
      </c>
      <c r="G43" s="92">
        <v>10.09</v>
      </c>
      <c r="H43" s="92">
        <v>9.4</v>
      </c>
      <c r="I43" s="92">
        <f>SUM(G43:H43)</f>
        <v>19.490000000000002</v>
      </c>
      <c r="J43" s="93">
        <v>6</v>
      </c>
    </row>
    <row r="44" spans="1:10" ht="27" customHeight="1">
      <c r="A44" s="94"/>
      <c r="B44" s="40" t="s">
        <v>155</v>
      </c>
      <c r="C44" s="61"/>
      <c r="D44" s="61"/>
      <c r="E44" s="61"/>
      <c r="F44" s="61"/>
      <c r="G44" s="42"/>
      <c r="H44" s="42"/>
      <c r="I44" s="42"/>
      <c r="J44" s="95"/>
    </row>
    <row r="45" spans="1:10" ht="18.75" customHeight="1">
      <c r="A45" s="94"/>
      <c r="B45" s="40" t="s">
        <v>146</v>
      </c>
      <c r="C45" s="61"/>
      <c r="D45" s="61"/>
      <c r="E45" s="40"/>
      <c r="F45" s="40"/>
      <c r="G45" s="31"/>
      <c r="H45" s="31"/>
      <c r="I45" s="31"/>
      <c r="J45" s="31"/>
    </row>
    <row r="46" spans="1:10" ht="18.75" customHeight="1">
      <c r="A46" s="94"/>
      <c r="B46" s="40" t="s">
        <v>147</v>
      </c>
      <c r="C46" s="61"/>
      <c r="D46" s="61"/>
      <c r="E46" s="40"/>
      <c r="F46" s="40"/>
      <c r="G46" s="31"/>
      <c r="H46" s="31"/>
      <c r="I46" s="31"/>
      <c r="J46" s="31"/>
    </row>
    <row r="47" spans="1:10" ht="18.75" customHeight="1">
      <c r="A47" s="94"/>
      <c r="B47" s="40" t="s">
        <v>148</v>
      </c>
      <c r="C47" s="61"/>
      <c r="D47" s="61"/>
      <c r="E47" s="40"/>
      <c r="F47" s="40"/>
      <c r="G47" s="31"/>
      <c r="H47" s="31"/>
      <c r="I47" s="31"/>
      <c r="J47" s="31"/>
    </row>
    <row r="48" spans="1:10" ht="18.75" customHeight="1">
      <c r="A48" s="94"/>
      <c r="B48" s="40" t="s">
        <v>149</v>
      </c>
      <c r="C48" s="61"/>
      <c r="D48" s="61"/>
      <c r="E48" s="40"/>
      <c r="F48" s="40"/>
      <c r="G48" s="31"/>
      <c r="H48" s="31"/>
      <c r="I48" s="31"/>
      <c r="J48" s="31"/>
    </row>
    <row r="49" spans="1:10" ht="15">
      <c r="A49" s="94"/>
      <c r="B49" s="40" t="s">
        <v>150</v>
      </c>
      <c r="C49" s="61"/>
      <c r="D49" s="61"/>
      <c r="E49" s="40"/>
      <c r="F49" s="40"/>
      <c r="G49" s="42"/>
      <c r="H49" s="42"/>
      <c r="I49" s="48"/>
      <c r="J49" s="96"/>
    </row>
    <row r="50" spans="1:5" ht="33.75" customHeight="1">
      <c r="A50" t="s">
        <v>61</v>
      </c>
      <c r="E50"/>
    </row>
    <row r="51" spans="1:5" ht="12.75">
      <c r="A51"/>
      <c r="E51"/>
    </row>
    <row r="52" spans="1:5" ht="12.75">
      <c r="A52"/>
      <c r="E52"/>
    </row>
    <row r="53" spans="1:5" ht="12.75">
      <c r="A53"/>
      <c r="E53"/>
    </row>
    <row r="54" spans="1:5" ht="12.75">
      <c r="A54"/>
      <c r="E54"/>
    </row>
    <row r="55" spans="1:5" ht="12.75">
      <c r="A55"/>
      <c r="E55"/>
    </row>
    <row r="56" spans="1:5" ht="12.75">
      <c r="A56"/>
      <c r="E56"/>
    </row>
    <row r="57" spans="1:5" ht="12.75">
      <c r="A57"/>
      <c r="E57"/>
    </row>
    <row r="58" spans="1:5" ht="12.75">
      <c r="A58"/>
      <c r="E58"/>
    </row>
    <row r="59" spans="1:5" ht="12.75">
      <c r="A59"/>
      <c r="E59"/>
    </row>
    <row r="60" spans="1:5" ht="12.75">
      <c r="A60"/>
      <c r="E60"/>
    </row>
    <row r="61" spans="1:5" ht="12.75">
      <c r="A61"/>
      <c r="E61"/>
    </row>
    <row r="62" spans="1:5" ht="12.75">
      <c r="A62"/>
      <c r="E62"/>
    </row>
    <row r="63" spans="1:5" ht="12.75">
      <c r="A63"/>
      <c r="E63"/>
    </row>
    <row r="64" spans="1:5" ht="12.75">
      <c r="A64"/>
      <c r="E64"/>
    </row>
    <row r="65" spans="1:5" ht="12.75">
      <c r="A65"/>
      <c r="E65"/>
    </row>
    <row r="66" spans="1:5" ht="12.75">
      <c r="A66"/>
      <c r="E66"/>
    </row>
    <row r="67" spans="1:5" ht="12.75">
      <c r="A67"/>
      <c r="E67"/>
    </row>
    <row r="68" spans="1:5" ht="12.75">
      <c r="A68"/>
      <c r="E68"/>
    </row>
    <row r="69" spans="1:5" ht="12.75">
      <c r="A69"/>
      <c r="E69"/>
    </row>
    <row r="70" spans="1:5" ht="12.75">
      <c r="A70"/>
      <c r="E70"/>
    </row>
    <row r="71" spans="1:5" ht="12.75">
      <c r="A71"/>
      <c r="E71"/>
    </row>
    <row r="72" spans="1:5" ht="12.75">
      <c r="A72"/>
      <c r="E72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  <row r="77" spans="1:5" ht="12.75">
      <c r="A77"/>
      <c r="E77"/>
    </row>
    <row r="78" spans="1:5" ht="12.75">
      <c r="A78"/>
      <c r="E78"/>
    </row>
    <row r="79" spans="1:5" ht="12.75">
      <c r="A79"/>
      <c r="E79"/>
    </row>
  </sheetData>
  <sheetProtection/>
  <mergeCells count="3">
    <mergeCell ref="A1:J1"/>
    <mergeCell ref="A2:J2"/>
    <mergeCell ref="B3:E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/>
  <dimension ref="A1:R8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8.75390625" style="0" customWidth="1"/>
    <col min="2" max="2" width="18.875" style="0" customWidth="1"/>
    <col min="3" max="3" width="6.00390625" style="0" customWidth="1"/>
    <col min="4" max="9" width="8.25390625" style="0" customWidth="1"/>
    <col min="10" max="10" width="11.75390625" style="0" customWidth="1"/>
    <col min="11" max="15" width="6.375" style="0" customWidth="1"/>
    <col min="17" max="17" width="9.00390625" style="0" customWidth="1"/>
    <col min="18" max="18" width="11.75390625" style="0" customWidth="1"/>
    <col min="19" max="22" width="6.375" style="0" customWidth="1"/>
    <col min="23" max="23" width="13.00390625" style="0" customWidth="1"/>
    <col min="24" max="30" width="6.375" style="0" customWidth="1"/>
  </cols>
  <sheetData>
    <row r="1" spans="1:10" ht="15.75">
      <c r="A1" s="137">
        <v>1</v>
      </c>
      <c r="B1" s="139" t="s">
        <v>12</v>
      </c>
      <c r="C1" s="16" t="s">
        <v>19</v>
      </c>
      <c r="D1" s="21">
        <v>0</v>
      </c>
      <c r="E1" s="21">
        <v>0</v>
      </c>
      <c r="F1" s="22">
        <v>0</v>
      </c>
      <c r="G1" s="22">
        <v>0</v>
      </c>
      <c r="H1" s="26"/>
      <c r="I1" s="24">
        <f>(SUM(D1:G1)-MAX(D1:G1)-MIN(D1:G1))/2</f>
        <v>0</v>
      </c>
      <c r="J1" s="130">
        <f>SUM(I1:I2)</f>
        <v>0</v>
      </c>
    </row>
    <row r="2" spans="1:10" ht="16.5" thickBot="1">
      <c r="A2" s="138"/>
      <c r="B2" s="140"/>
      <c r="C2" s="17" t="s">
        <v>20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5">
        <f>IF(H2&gt;0,(SUM(D2:H2)-MAX(D2:H2)-MIN(D2:H2))/3,(SUM(D2:G2)-MAX(D2:G2)-MIN(D2:G2))/2)</f>
        <v>0</v>
      </c>
      <c r="J2" s="131"/>
    </row>
    <row r="3" spans="1:18" ht="15.75">
      <c r="A3" s="137"/>
      <c r="B3" s="139"/>
      <c r="C3" s="16"/>
      <c r="D3" s="21"/>
      <c r="E3" s="21"/>
      <c r="F3" s="22"/>
      <c r="G3" s="22"/>
      <c r="H3" s="22"/>
      <c r="I3" s="24"/>
      <c r="J3" s="130"/>
      <c r="K3" s="16"/>
      <c r="L3" s="21"/>
      <c r="M3" s="21"/>
      <c r="N3" s="22"/>
      <c r="O3" s="22"/>
      <c r="P3" s="22"/>
      <c r="Q3" s="24"/>
      <c r="R3" s="130"/>
    </row>
    <row r="4" spans="1:18" ht="16.5" thickBot="1">
      <c r="A4" s="138"/>
      <c r="B4" s="140"/>
      <c r="C4" s="17"/>
      <c r="D4" s="23"/>
      <c r="E4" s="23"/>
      <c r="F4" s="23"/>
      <c r="G4" s="23"/>
      <c r="H4" s="23"/>
      <c r="I4" s="25"/>
      <c r="J4" s="131"/>
      <c r="K4" s="17"/>
      <c r="L4" s="23"/>
      <c r="M4" s="23"/>
      <c r="N4" s="23"/>
      <c r="O4" s="23"/>
      <c r="P4" s="23"/>
      <c r="Q4" s="25"/>
      <c r="R4" s="131"/>
    </row>
    <row r="5" spans="1:18" ht="15.75">
      <c r="A5" s="137"/>
      <c r="B5" s="139"/>
      <c r="C5" s="16"/>
      <c r="D5" s="21"/>
      <c r="E5" s="21"/>
      <c r="F5" s="22"/>
      <c r="G5" s="22"/>
      <c r="H5" s="22"/>
      <c r="I5" s="24"/>
      <c r="J5" s="130"/>
      <c r="K5" s="16"/>
      <c r="L5" s="21"/>
      <c r="M5" s="21"/>
      <c r="N5" s="22"/>
      <c r="O5" s="22"/>
      <c r="P5" s="26"/>
      <c r="Q5" s="24"/>
      <c r="R5" s="130"/>
    </row>
    <row r="6" spans="1:18" ht="16.5" thickBot="1">
      <c r="A6" s="138"/>
      <c r="B6" s="140"/>
      <c r="C6" s="17"/>
      <c r="D6" s="23"/>
      <c r="E6" s="23"/>
      <c r="F6" s="23"/>
      <c r="G6" s="23"/>
      <c r="H6" s="23"/>
      <c r="I6" s="25"/>
      <c r="J6" s="131"/>
      <c r="K6" s="17"/>
      <c r="L6" s="23"/>
      <c r="M6" s="23"/>
      <c r="N6" s="23"/>
      <c r="O6" s="23"/>
      <c r="P6" s="23"/>
      <c r="Q6" s="25"/>
      <c r="R6" s="131"/>
    </row>
    <row r="7" spans="1:10" ht="15.75">
      <c r="A7" s="137"/>
      <c r="B7" s="139"/>
      <c r="C7" s="16"/>
      <c r="D7" s="21"/>
      <c r="E7" s="21"/>
      <c r="F7" s="22"/>
      <c r="G7" s="22"/>
      <c r="H7" s="22"/>
      <c r="I7" s="24"/>
      <c r="J7" s="130"/>
    </row>
    <row r="8" spans="1:10" ht="16.5" thickBot="1">
      <c r="A8" s="138"/>
      <c r="B8" s="140"/>
      <c r="C8" s="17"/>
      <c r="D8" s="23"/>
      <c r="E8" s="23"/>
      <c r="F8" s="23"/>
      <c r="G8" s="23"/>
      <c r="H8" s="23"/>
      <c r="I8" s="25"/>
      <c r="J8" s="131"/>
    </row>
    <row r="12" ht="15.75" customHeight="1"/>
    <row r="17" ht="12.75" customHeight="1"/>
    <row r="18" ht="12.75" customHeight="1"/>
    <row r="19" ht="12.75" customHeight="1"/>
    <row r="20" ht="13.5" customHeight="1"/>
  </sheetData>
  <sheetProtection selectLockedCells="1"/>
  <mergeCells count="14">
    <mergeCell ref="A1:A2"/>
    <mergeCell ref="B1:B2"/>
    <mergeCell ref="J1:J2"/>
    <mergeCell ref="A3:A4"/>
    <mergeCell ref="B3:B4"/>
    <mergeCell ref="J3:J4"/>
    <mergeCell ref="A7:A8"/>
    <mergeCell ref="B7:B8"/>
    <mergeCell ref="J7:J8"/>
    <mergeCell ref="R3:R4"/>
    <mergeCell ref="R5:R6"/>
    <mergeCell ref="A5:A6"/>
    <mergeCell ref="B5:B6"/>
    <mergeCell ref="J5:J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2">
    <tabColor indexed="42"/>
  </sheetPr>
  <dimension ref="A1:J76"/>
  <sheetViews>
    <sheetView workbookViewId="0" topLeftCell="A1">
      <selection activeCell="E38" sqref="E38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375" style="0" customWidth="1"/>
    <col min="4" max="4" width="9.375" style="0" customWidth="1"/>
    <col min="5" max="5" width="24.25390625" style="34" customWidth="1"/>
    <col min="6" max="6" width="19.00390625" style="0" customWidth="1"/>
    <col min="7" max="8" width="9.625" style="0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8.25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23.2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9" customHeight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30.75" customHeight="1">
      <c r="A5" s="20"/>
      <c r="B5" s="10" t="s">
        <v>21</v>
      </c>
      <c r="C5" s="67"/>
      <c r="D5" s="11" t="s">
        <v>262</v>
      </c>
      <c r="E5" s="33"/>
      <c r="F5" s="11" t="s">
        <v>36</v>
      </c>
      <c r="I5" s="14"/>
      <c r="J5" s="12"/>
    </row>
    <row r="6" spans="1:10" s="15" customFormat="1" ht="39.75" customHeight="1" thickBot="1">
      <c r="A6" s="29" t="s">
        <v>18</v>
      </c>
      <c r="B6" s="30" t="s">
        <v>22</v>
      </c>
      <c r="C6" s="30" t="s">
        <v>13</v>
      </c>
      <c r="D6" s="30" t="s">
        <v>14</v>
      </c>
      <c r="E6" s="29" t="s">
        <v>15</v>
      </c>
      <c r="F6" s="30" t="s">
        <v>16</v>
      </c>
      <c r="G6" s="30" t="s">
        <v>6</v>
      </c>
      <c r="H6" s="30" t="s">
        <v>7</v>
      </c>
      <c r="I6" s="30" t="s">
        <v>17</v>
      </c>
      <c r="J6" s="30" t="s">
        <v>11</v>
      </c>
    </row>
    <row r="7" spans="1:10" ht="27.75" customHeight="1" thickBot="1">
      <c r="A7" s="82">
        <v>2</v>
      </c>
      <c r="B7" s="83" t="s">
        <v>89</v>
      </c>
      <c r="C7" s="84">
        <v>2002</v>
      </c>
      <c r="D7" s="108">
        <v>1</v>
      </c>
      <c r="E7" s="84" t="s">
        <v>44</v>
      </c>
      <c r="F7" s="84" t="s">
        <v>24</v>
      </c>
      <c r="G7" s="84">
        <v>12.8</v>
      </c>
      <c r="H7" s="84">
        <v>14.15</v>
      </c>
      <c r="I7" s="84">
        <f>SUM(G7:H7)</f>
        <v>26.950000000000003</v>
      </c>
      <c r="J7" s="85">
        <v>1</v>
      </c>
    </row>
    <row r="8" spans="1:10" ht="18.75" customHeight="1" thickBot="1" thickTop="1">
      <c r="A8" s="54"/>
      <c r="B8" s="40" t="s">
        <v>90</v>
      </c>
      <c r="C8" s="56"/>
      <c r="D8" s="56"/>
      <c r="E8" s="40"/>
      <c r="F8" s="39"/>
      <c r="G8" s="37"/>
      <c r="H8" s="37"/>
      <c r="I8" s="37"/>
      <c r="J8" s="85"/>
    </row>
    <row r="9" spans="1:10" ht="18.75" customHeight="1" thickBot="1" thickTop="1">
      <c r="A9" s="50"/>
      <c r="B9" s="40" t="s">
        <v>57</v>
      </c>
      <c r="C9" s="56"/>
      <c r="D9" s="56"/>
      <c r="E9" s="40"/>
      <c r="F9" s="39"/>
      <c r="G9" s="31"/>
      <c r="H9" s="31"/>
      <c r="I9" s="31"/>
      <c r="J9" s="85"/>
    </row>
    <row r="10" spans="1:10" ht="16.5" thickBot="1" thickTop="1">
      <c r="A10" s="50"/>
      <c r="B10" s="40" t="s">
        <v>56</v>
      </c>
      <c r="C10" s="56"/>
      <c r="D10" s="56"/>
      <c r="E10" s="40"/>
      <c r="F10" s="39"/>
      <c r="G10" s="42"/>
      <c r="H10" s="42"/>
      <c r="I10" s="48"/>
      <c r="J10" s="85"/>
    </row>
    <row r="11" spans="1:10" ht="18.75" customHeight="1" thickBot="1" thickTop="1">
      <c r="A11" s="53"/>
      <c r="B11" s="40" t="s">
        <v>58</v>
      </c>
      <c r="C11" s="56"/>
      <c r="D11" s="56"/>
      <c r="E11" s="40"/>
      <c r="F11" s="39"/>
      <c r="G11" s="31"/>
      <c r="H11" s="31"/>
      <c r="I11" s="31"/>
      <c r="J11" s="85"/>
    </row>
    <row r="12" spans="1:10" ht="18.75" customHeight="1" thickBot="1" thickTop="1">
      <c r="A12" s="55"/>
      <c r="B12" s="40" t="s">
        <v>91</v>
      </c>
      <c r="C12" s="56"/>
      <c r="D12" s="56"/>
      <c r="E12" s="40"/>
      <c r="F12" s="62"/>
      <c r="G12" s="32"/>
      <c r="H12" s="32"/>
      <c r="I12" s="32"/>
      <c r="J12" s="85"/>
    </row>
    <row r="13" spans="1:10" ht="27" customHeight="1" thickBot="1">
      <c r="A13" s="82">
        <v>4</v>
      </c>
      <c r="B13" s="83" t="s">
        <v>99</v>
      </c>
      <c r="C13" s="84" t="s">
        <v>100</v>
      </c>
      <c r="D13" s="108">
        <v>1</v>
      </c>
      <c r="E13" s="84" t="s">
        <v>101</v>
      </c>
      <c r="F13" s="84" t="s">
        <v>102</v>
      </c>
      <c r="G13" s="84">
        <v>13.75</v>
      </c>
      <c r="H13" s="84">
        <v>13.1</v>
      </c>
      <c r="I13" s="84">
        <f>SUM(G13:H13)</f>
        <v>26.85</v>
      </c>
      <c r="J13" s="85">
        <v>2</v>
      </c>
    </row>
    <row r="14" spans="1:10" ht="18.75" customHeight="1" thickBot="1" thickTop="1">
      <c r="A14" s="54"/>
      <c r="B14" s="40" t="s">
        <v>103</v>
      </c>
      <c r="C14" s="56"/>
      <c r="D14" s="56"/>
      <c r="E14" s="40"/>
      <c r="F14" s="62"/>
      <c r="G14" s="37"/>
      <c r="H14" s="37"/>
      <c r="I14" s="37"/>
      <c r="J14" s="85"/>
    </row>
    <row r="15" spans="1:10" ht="18.75" customHeight="1" thickBot="1" thickTop="1">
      <c r="A15" s="54"/>
      <c r="B15" s="40" t="s">
        <v>104</v>
      </c>
      <c r="C15" s="56"/>
      <c r="D15" s="56"/>
      <c r="E15" s="40"/>
      <c r="F15" s="62"/>
      <c r="G15" s="37"/>
      <c r="H15" s="37"/>
      <c r="I15" s="37"/>
      <c r="J15" s="85"/>
    </row>
    <row r="16" spans="1:10" ht="18.75" customHeight="1" thickBot="1" thickTop="1">
      <c r="A16" s="54"/>
      <c r="B16" s="40" t="s">
        <v>105</v>
      </c>
      <c r="C16" s="56"/>
      <c r="D16" s="56"/>
      <c r="E16" s="40"/>
      <c r="F16" s="62"/>
      <c r="G16" s="37"/>
      <c r="H16" s="37"/>
      <c r="I16" s="37"/>
      <c r="J16" s="85"/>
    </row>
    <row r="17" spans="1:10" ht="18.75" customHeight="1" thickBot="1" thickTop="1">
      <c r="A17" s="54"/>
      <c r="B17" s="40" t="s">
        <v>106</v>
      </c>
      <c r="C17" s="56"/>
      <c r="D17" s="56"/>
      <c r="E17" s="40"/>
      <c r="F17" s="62"/>
      <c r="G17" s="37"/>
      <c r="H17" s="37"/>
      <c r="I17" s="37"/>
      <c r="J17" s="85"/>
    </row>
    <row r="18" spans="1:10" ht="18.75" customHeight="1" thickBot="1" thickTop="1">
      <c r="A18" s="54"/>
      <c r="B18" s="40" t="s">
        <v>107</v>
      </c>
      <c r="C18" s="56"/>
      <c r="D18" s="56"/>
      <c r="E18" s="40"/>
      <c r="F18" s="62"/>
      <c r="G18" s="37"/>
      <c r="H18" s="37"/>
      <c r="I18" s="37"/>
      <c r="J18" s="85"/>
    </row>
    <row r="19" spans="1:10" ht="28.5" customHeight="1" thickBot="1" thickTop="1">
      <c r="A19" s="82">
        <v>5</v>
      </c>
      <c r="B19" s="101" t="s">
        <v>73</v>
      </c>
      <c r="C19" s="101" t="s">
        <v>81</v>
      </c>
      <c r="D19" s="106">
        <v>1</v>
      </c>
      <c r="E19" s="101" t="s">
        <v>64</v>
      </c>
      <c r="F19" s="101" t="s">
        <v>74</v>
      </c>
      <c r="G19" s="104">
        <v>11.7</v>
      </c>
      <c r="H19" s="104">
        <v>10.8</v>
      </c>
      <c r="I19" s="104">
        <f>SUM(G19:H19)</f>
        <v>22.5</v>
      </c>
      <c r="J19" s="85">
        <v>3</v>
      </c>
    </row>
    <row r="20" spans="1:10" ht="16.5" thickBot="1" thickTop="1">
      <c r="A20" s="70"/>
      <c r="B20" s="73" t="s">
        <v>75</v>
      </c>
      <c r="C20" s="60"/>
      <c r="D20" s="60"/>
      <c r="E20" s="71"/>
      <c r="F20" s="71"/>
      <c r="G20" s="76"/>
      <c r="H20" s="76"/>
      <c r="I20" s="76"/>
      <c r="J20" s="85"/>
    </row>
    <row r="21" spans="1:10" ht="16.5" thickBot="1" thickTop="1">
      <c r="A21" s="64"/>
      <c r="B21" s="63" t="s">
        <v>76</v>
      </c>
      <c r="C21" s="56"/>
      <c r="D21" s="56"/>
      <c r="E21" s="61"/>
      <c r="F21" s="61"/>
      <c r="G21" s="57"/>
      <c r="H21" s="57"/>
      <c r="I21" s="57"/>
      <c r="J21" s="85"/>
    </row>
    <row r="22" spans="1:10" ht="16.5" thickBot="1" thickTop="1">
      <c r="A22" s="64"/>
      <c r="B22" s="63" t="s">
        <v>77</v>
      </c>
      <c r="C22" s="56"/>
      <c r="D22" s="56"/>
      <c r="E22" s="61"/>
      <c r="F22" s="61"/>
      <c r="G22" s="57"/>
      <c r="H22" s="57"/>
      <c r="I22" s="57"/>
      <c r="J22" s="85"/>
    </row>
    <row r="23" spans="1:10" ht="16.5" thickBot="1" thickTop="1">
      <c r="A23" s="64"/>
      <c r="B23" s="63" t="s">
        <v>78</v>
      </c>
      <c r="C23" s="56"/>
      <c r="D23" s="56"/>
      <c r="E23" s="61"/>
      <c r="F23" s="61"/>
      <c r="G23" s="57"/>
      <c r="H23" s="57"/>
      <c r="I23" s="57"/>
      <c r="J23" s="85"/>
    </row>
    <row r="24" spans="1:10" ht="16.5" thickBot="1" thickTop="1">
      <c r="A24" s="64"/>
      <c r="B24" s="63" t="s">
        <v>79</v>
      </c>
      <c r="C24" s="56"/>
      <c r="D24" s="56"/>
      <c r="E24" s="61"/>
      <c r="F24" s="61"/>
      <c r="G24" s="57"/>
      <c r="H24" s="57"/>
      <c r="I24" s="57"/>
      <c r="J24" s="85"/>
    </row>
    <row r="25" spans="1:10" ht="16.5" thickBot="1" thickTop="1">
      <c r="A25" s="64"/>
      <c r="B25" s="63" t="s">
        <v>80</v>
      </c>
      <c r="C25" s="56"/>
      <c r="D25" s="56"/>
      <c r="E25" s="61"/>
      <c r="F25" s="61"/>
      <c r="G25" s="57"/>
      <c r="H25" s="57"/>
      <c r="I25" s="57"/>
      <c r="J25" s="85"/>
    </row>
    <row r="26" spans="1:10" ht="29.25" customHeight="1" thickBot="1" thickTop="1">
      <c r="A26" s="82">
        <v>1</v>
      </c>
      <c r="B26" s="86" t="s">
        <v>82</v>
      </c>
      <c r="C26" s="87" t="s">
        <v>83</v>
      </c>
      <c r="D26" s="99">
        <v>1</v>
      </c>
      <c r="E26" s="89" t="s">
        <v>84</v>
      </c>
      <c r="F26" s="86" t="s">
        <v>55</v>
      </c>
      <c r="G26" s="84">
        <v>12.35</v>
      </c>
      <c r="H26" s="84">
        <v>9.5</v>
      </c>
      <c r="I26" s="84">
        <f>SUM(G26:H26)</f>
        <v>21.85</v>
      </c>
      <c r="J26" s="85">
        <v>4</v>
      </c>
    </row>
    <row r="27" spans="1:10" ht="18.75" customHeight="1" thickBot="1" thickTop="1">
      <c r="A27" s="54"/>
      <c r="B27" s="40" t="s">
        <v>85</v>
      </c>
      <c r="C27" s="47"/>
      <c r="D27" s="44"/>
      <c r="E27" s="45"/>
      <c r="F27" s="44"/>
      <c r="G27" s="37"/>
      <c r="H27" s="37"/>
      <c r="I27" s="37"/>
      <c r="J27" s="85"/>
    </row>
    <row r="28" spans="1:10" ht="18.75" customHeight="1" thickBot="1" thickTop="1">
      <c r="A28" s="54"/>
      <c r="B28" s="40" t="s">
        <v>86</v>
      </c>
      <c r="C28" s="47"/>
      <c r="D28" s="44"/>
      <c r="E28" s="45"/>
      <c r="F28" s="44"/>
      <c r="G28" s="37"/>
      <c r="H28" s="37"/>
      <c r="I28" s="37"/>
      <c r="J28" s="85"/>
    </row>
    <row r="29" spans="1:10" ht="18.75" customHeight="1" thickBot="1" thickTop="1">
      <c r="A29" s="54"/>
      <c r="B29" s="40" t="s">
        <v>87</v>
      </c>
      <c r="C29" s="47"/>
      <c r="D29" s="44"/>
      <c r="E29" s="45"/>
      <c r="F29" s="44"/>
      <c r="G29" s="37"/>
      <c r="H29" s="37"/>
      <c r="I29" s="37"/>
      <c r="J29" s="85"/>
    </row>
    <row r="30" spans="1:10" ht="18.75" customHeight="1" thickBot="1" thickTop="1">
      <c r="A30" s="50"/>
      <c r="B30" s="40" t="s">
        <v>53</v>
      </c>
      <c r="C30" s="41"/>
      <c r="D30" s="39"/>
      <c r="E30" s="40"/>
      <c r="F30" s="39"/>
      <c r="G30" s="31"/>
      <c r="H30" s="31"/>
      <c r="I30" s="31"/>
      <c r="J30" s="85"/>
    </row>
    <row r="31" spans="1:10" ht="16.5" thickBot="1" thickTop="1">
      <c r="A31" s="50"/>
      <c r="B31" s="40" t="s">
        <v>88</v>
      </c>
      <c r="C31" s="41"/>
      <c r="D31" s="39"/>
      <c r="E31" s="40"/>
      <c r="F31" s="39"/>
      <c r="G31" s="42"/>
      <c r="H31" s="42"/>
      <c r="I31" s="48"/>
      <c r="J31" s="85"/>
    </row>
    <row r="32" spans="1:10" ht="18.75" customHeight="1" thickBot="1" thickTop="1">
      <c r="A32" s="53"/>
      <c r="B32" s="40"/>
      <c r="C32" s="41"/>
      <c r="D32" s="39"/>
      <c r="E32" s="40"/>
      <c r="F32" s="39"/>
      <c r="G32" s="31"/>
      <c r="H32" s="31"/>
      <c r="I32" s="31"/>
      <c r="J32" s="85"/>
    </row>
    <row r="33" spans="1:10" ht="18.75" customHeight="1" thickBot="1" thickTop="1">
      <c r="A33" s="55"/>
      <c r="B33" s="51"/>
      <c r="C33" s="46"/>
      <c r="D33" s="52"/>
      <c r="E33" s="51"/>
      <c r="F33" s="52"/>
      <c r="G33" s="32"/>
      <c r="H33" s="32"/>
      <c r="I33" s="32"/>
      <c r="J33" s="85"/>
    </row>
    <row r="34" spans="1:10" ht="24" customHeight="1" thickBot="1">
      <c r="A34" s="82">
        <v>3</v>
      </c>
      <c r="B34" s="101" t="s">
        <v>92</v>
      </c>
      <c r="C34" s="101">
        <v>2001</v>
      </c>
      <c r="D34" s="101">
        <v>1</v>
      </c>
      <c r="E34" s="101" t="s">
        <v>92</v>
      </c>
      <c r="F34" s="102" t="s">
        <v>93</v>
      </c>
      <c r="G34" s="103">
        <v>9.9</v>
      </c>
      <c r="H34" s="104">
        <v>9.45</v>
      </c>
      <c r="I34" s="105">
        <f>SUM(G34:H34)</f>
        <v>19.35</v>
      </c>
      <c r="J34" s="85">
        <v>5</v>
      </c>
    </row>
    <row r="35" spans="1:10" ht="16.5" customHeight="1" thickBot="1" thickTop="1">
      <c r="A35" s="70"/>
      <c r="B35" s="45" t="s">
        <v>94</v>
      </c>
      <c r="C35" s="71"/>
      <c r="D35" s="71"/>
      <c r="E35" s="44"/>
      <c r="F35" s="77"/>
      <c r="G35" s="74"/>
      <c r="H35" s="74"/>
      <c r="I35" s="74"/>
      <c r="J35" s="85"/>
    </row>
    <row r="36" spans="1:10" ht="16.5" customHeight="1" thickBot="1" thickTop="1">
      <c r="A36" s="64"/>
      <c r="B36" s="40" t="s">
        <v>95</v>
      </c>
      <c r="C36" s="61"/>
      <c r="D36" s="61"/>
      <c r="E36" s="40"/>
      <c r="F36" s="62"/>
      <c r="G36" s="42"/>
      <c r="H36" s="42"/>
      <c r="I36" s="42"/>
      <c r="J36" s="85"/>
    </row>
    <row r="37" spans="1:10" ht="16.5" customHeight="1" thickBot="1" thickTop="1">
      <c r="A37" s="64"/>
      <c r="B37" s="40" t="s">
        <v>96</v>
      </c>
      <c r="C37" s="61"/>
      <c r="D37" s="61"/>
      <c r="E37" s="40"/>
      <c r="F37" s="62"/>
      <c r="G37" s="49"/>
      <c r="H37" s="49"/>
      <c r="I37" s="49"/>
      <c r="J37" s="85"/>
    </row>
    <row r="38" spans="1:10" ht="15" customHeight="1" thickBot="1" thickTop="1">
      <c r="A38" s="64"/>
      <c r="B38" s="40" t="s">
        <v>97</v>
      </c>
      <c r="C38" s="61"/>
      <c r="D38" s="61"/>
      <c r="E38" s="39"/>
      <c r="F38" s="62"/>
      <c r="G38" s="42"/>
      <c r="H38" s="42"/>
      <c r="I38" s="42"/>
      <c r="J38" s="85"/>
    </row>
    <row r="39" spans="1:10" ht="15" customHeight="1" thickBot="1" thickTop="1">
      <c r="A39" s="64"/>
      <c r="B39" s="40" t="s">
        <v>98</v>
      </c>
      <c r="C39" s="61"/>
      <c r="D39" s="61"/>
      <c r="E39" s="40"/>
      <c r="F39" s="62"/>
      <c r="G39" s="42"/>
      <c r="H39" s="42"/>
      <c r="I39" s="42"/>
      <c r="J39" s="85"/>
    </row>
    <row r="40" spans="1:10" ht="27" customHeight="1" thickBot="1" thickTop="1">
      <c r="A40" s="82">
        <v>6</v>
      </c>
      <c r="B40" s="106" t="s">
        <v>59</v>
      </c>
      <c r="C40" s="106">
        <v>2002</v>
      </c>
      <c r="D40" s="106">
        <v>1</v>
      </c>
      <c r="E40" s="106" t="s">
        <v>28</v>
      </c>
      <c r="F40" s="106" t="s">
        <v>29</v>
      </c>
      <c r="G40" s="104">
        <v>9.35</v>
      </c>
      <c r="H40" s="104">
        <v>9.2</v>
      </c>
      <c r="I40" s="104">
        <f>SUM(G40:H40)</f>
        <v>18.549999999999997</v>
      </c>
      <c r="J40" s="85">
        <v>6</v>
      </c>
    </row>
    <row r="41" spans="1:10" ht="16.5" thickBot="1" thickTop="1">
      <c r="A41" s="70"/>
      <c r="B41" s="44" t="s">
        <v>30</v>
      </c>
      <c r="C41" s="60"/>
      <c r="D41" s="60"/>
      <c r="E41" s="44"/>
      <c r="F41" s="44"/>
      <c r="G41" s="76"/>
      <c r="H41" s="76"/>
      <c r="I41" s="76"/>
      <c r="J41" s="85"/>
    </row>
    <row r="42" spans="1:10" ht="16.5" thickBot="1" thickTop="1">
      <c r="A42" s="64"/>
      <c r="B42" s="39" t="s">
        <v>31</v>
      </c>
      <c r="C42" s="56"/>
      <c r="D42" s="56"/>
      <c r="E42" s="39"/>
      <c r="F42" s="39"/>
      <c r="G42" s="57"/>
      <c r="H42" s="57"/>
      <c r="I42" s="57"/>
      <c r="J42" s="85"/>
    </row>
    <row r="43" spans="1:10" ht="16.5" thickBot="1" thickTop="1">
      <c r="A43" s="64"/>
      <c r="B43" s="39" t="s">
        <v>32</v>
      </c>
      <c r="C43" s="56"/>
      <c r="D43" s="56"/>
      <c r="E43" s="40"/>
      <c r="F43" s="39"/>
      <c r="G43" s="57"/>
      <c r="H43" s="57"/>
      <c r="I43" s="57"/>
      <c r="J43" s="85"/>
    </row>
    <row r="44" spans="1:10" ht="16.5" thickBot="1" thickTop="1">
      <c r="A44" s="64"/>
      <c r="B44" s="39" t="s">
        <v>33</v>
      </c>
      <c r="C44" s="56"/>
      <c r="D44" s="56"/>
      <c r="E44" s="40"/>
      <c r="F44" s="39"/>
      <c r="G44" s="57"/>
      <c r="H44" s="57"/>
      <c r="I44" s="57"/>
      <c r="J44" s="85"/>
    </row>
    <row r="45" spans="1:10" ht="16.5" thickBot="1" thickTop="1">
      <c r="A45" s="64"/>
      <c r="B45" s="39" t="s">
        <v>34</v>
      </c>
      <c r="C45" s="56"/>
      <c r="D45" s="56"/>
      <c r="E45" s="40"/>
      <c r="F45" s="39"/>
      <c r="G45" s="57"/>
      <c r="H45" s="57"/>
      <c r="I45" s="57"/>
      <c r="J45" s="85"/>
    </row>
    <row r="46" spans="1:10" ht="16.5" thickBot="1" thickTop="1">
      <c r="A46" s="64"/>
      <c r="B46" s="39" t="s">
        <v>35</v>
      </c>
      <c r="C46" s="56"/>
      <c r="D46" s="56"/>
      <c r="E46" s="40"/>
      <c r="F46" s="39"/>
      <c r="G46" s="57"/>
      <c r="H46" s="57"/>
      <c r="I46" s="57"/>
      <c r="J46" s="85"/>
    </row>
    <row r="47" spans="1:5" ht="33.75" customHeight="1" thickTop="1">
      <c r="A47" t="s">
        <v>61</v>
      </c>
      <c r="E47"/>
    </row>
    <row r="48" spans="1:5" ht="12.75">
      <c r="A48"/>
      <c r="E48"/>
    </row>
    <row r="49" spans="1:5" ht="12.75">
      <c r="A49"/>
      <c r="E49"/>
    </row>
    <row r="50" spans="1:5" ht="12.75">
      <c r="A50"/>
      <c r="E50"/>
    </row>
    <row r="51" spans="1:5" ht="12.75">
      <c r="A51"/>
      <c r="E51"/>
    </row>
    <row r="52" spans="1:5" ht="12.75">
      <c r="A52"/>
      <c r="E52"/>
    </row>
    <row r="53" spans="1:5" ht="12.75">
      <c r="A53"/>
      <c r="E53"/>
    </row>
    <row r="54" spans="1:5" ht="12.75">
      <c r="A54"/>
      <c r="E54"/>
    </row>
    <row r="55" spans="1:5" ht="12.75">
      <c r="A55"/>
      <c r="E55"/>
    </row>
    <row r="56" spans="1:5" ht="12.75">
      <c r="A56"/>
      <c r="E56"/>
    </row>
    <row r="57" spans="1:5" ht="12.75">
      <c r="A57"/>
      <c r="E57"/>
    </row>
    <row r="58" spans="1:5" ht="12.75">
      <c r="A58"/>
      <c r="E58"/>
    </row>
    <row r="59" spans="1:5" ht="12.75">
      <c r="A59"/>
      <c r="E59"/>
    </row>
    <row r="60" spans="1:5" ht="12.75">
      <c r="A60"/>
      <c r="E60"/>
    </row>
    <row r="61" spans="1:5" ht="12.75">
      <c r="A61"/>
      <c r="E61"/>
    </row>
    <row r="62" spans="1:5" ht="12.75">
      <c r="A62"/>
      <c r="E62"/>
    </row>
    <row r="63" spans="1:5" ht="12.75">
      <c r="A63"/>
      <c r="E63"/>
    </row>
    <row r="64" spans="1:5" ht="12.75">
      <c r="A64"/>
      <c r="E64"/>
    </row>
    <row r="65" spans="1:5" ht="12.75">
      <c r="A65"/>
      <c r="E65"/>
    </row>
    <row r="66" spans="1:5" ht="12.75">
      <c r="A66"/>
      <c r="E66"/>
    </row>
    <row r="67" spans="1:5" ht="12.75">
      <c r="A67"/>
      <c r="E67"/>
    </row>
    <row r="68" spans="1:5" ht="12.75">
      <c r="A68"/>
      <c r="E68"/>
    </row>
    <row r="69" spans="1:5" ht="12.75">
      <c r="A69"/>
      <c r="E69"/>
    </row>
    <row r="70" spans="1:5" ht="12.75">
      <c r="A70"/>
      <c r="E70"/>
    </row>
    <row r="71" spans="1:5" ht="12.75">
      <c r="A71"/>
      <c r="E71"/>
    </row>
    <row r="72" spans="1:5" ht="12.75">
      <c r="A72"/>
      <c r="E72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/>
  <mergeCells count="3">
    <mergeCell ref="A1:J1"/>
    <mergeCell ref="A2:J2"/>
    <mergeCell ref="B3:E3"/>
  </mergeCells>
  <dataValidations count="1">
    <dataValidation type="list" allowBlank="1" showInputMessage="1" showErrorMessage="1" sqref="F8:F11 F44:F46">
      <formula1>Команды</formula1>
    </dataValidation>
  </dataValidations>
  <printOptions/>
  <pageMargins left="0.3937007874015748" right="0.3937007874015748" top="0.3937007874015748" bottom="0.52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>
    <tabColor indexed="42"/>
  </sheetPr>
  <dimension ref="A1:J36"/>
  <sheetViews>
    <sheetView workbookViewId="0" topLeftCell="A6">
      <selection activeCell="C25" sqref="C25:C29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125" style="0" customWidth="1"/>
    <col min="4" max="4" width="8.625" style="34" customWidth="1"/>
    <col min="5" max="5" width="29.00390625" style="34" customWidth="1"/>
    <col min="6" max="6" width="19.00390625" style="0" customWidth="1"/>
    <col min="7" max="7" width="9.625" style="0" bestFit="1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0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18.7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1.5" customHeight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21" customHeight="1">
      <c r="A5" s="20"/>
      <c r="B5" s="10" t="s">
        <v>21</v>
      </c>
      <c r="D5" s="11" t="s">
        <v>45</v>
      </c>
      <c r="E5" s="33"/>
      <c r="F5" s="11" t="s">
        <v>62</v>
      </c>
      <c r="I5" s="14"/>
      <c r="J5" s="12"/>
    </row>
    <row r="6" spans="1:10" s="15" customFormat="1" ht="25.5" customHeight="1" thickBot="1">
      <c r="A6" s="29" t="s">
        <v>18</v>
      </c>
      <c r="B6" s="30" t="s">
        <v>22</v>
      </c>
      <c r="C6" s="30" t="s">
        <v>13</v>
      </c>
      <c r="D6" s="29" t="s">
        <v>14</v>
      </c>
      <c r="E6" s="29" t="s">
        <v>15</v>
      </c>
      <c r="F6" s="30" t="s">
        <v>16</v>
      </c>
      <c r="G6" s="30" t="s">
        <v>154</v>
      </c>
      <c r="H6" s="30" t="s">
        <v>6</v>
      </c>
      <c r="I6" s="30" t="s">
        <v>17</v>
      </c>
      <c r="J6" s="30" t="s">
        <v>11</v>
      </c>
    </row>
    <row r="7" spans="1:10" ht="27" customHeight="1" thickBot="1">
      <c r="A7" s="100">
        <v>1</v>
      </c>
      <c r="B7" s="106" t="s">
        <v>37</v>
      </c>
      <c r="C7" s="101" t="s">
        <v>153</v>
      </c>
      <c r="D7" s="106">
        <v>2</v>
      </c>
      <c r="E7" s="101" t="s">
        <v>44</v>
      </c>
      <c r="F7" s="106" t="s">
        <v>24</v>
      </c>
      <c r="G7" s="104">
        <v>11.5</v>
      </c>
      <c r="H7" s="104">
        <v>10.75</v>
      </c>
      <c r="I7" s="104">
        <f>SUM(G7:H7)</f>
        <v>22.25</v>
      </c>
      <c r="J7" s="109">
        <v>1</v>
      </c>
    </row>
    <row r="8" spans="1:10" ht="15.75" customHeight="1">
      <c r="A8" s="70"/>
      <c r="B8" s="45" t="s">
        <v>38</v>
      </c>
      <c r="C8" s="71"/>
      <c r="D8" s="60"/>
      <c r="E8" s="45"/>
      <c r="F8" s="44"/>
      <c r="G8" s="49"/>
      <c r="H8" s="49"/>
      <c r="I8" s="49"/>
      <c r="J8" s="49"/>
    </row>
    <row r="9" spans="1:10" ht="15.75" customHeight="1">
      <c r="A9" s="64"/>
      <c r="B9" s="40" t="s">
        <v>39</v>
      </c>
      <c r="C9" s="61"/>
      <c r="D9" s="56"/>
      <c r="E9" s="40"/>
      <c r="F9" s="39"/>
      <c r="G9" s="48"/>
      <c r="H9" s="48"/>
      <c r="I9" s="48"/>
      <c r="J9" s="48"/>
    </row>
    <row r="10" spans="1:10" ht="15.75" customHeight="1">
      <c r="A10" s="64"/>
      <c r="B10" s="40" t="s">
        <v>46</v>
      </c>
      <c r="C10" s="61"/>
      <c r="D10" s="56"/>
      <c r="E10" s="40"/>
      <c r="F10" s="39"/>
      <c r="G10" s="57"/>
      <c r="H10" s="57"/>
      <c r="I10" s="57"/>
      <c r="J10" s="57"/>
    </row>
    <row r="11" spans="1:10" ht="15.75" customHeight="1">
      <c r="A11" s="64"/>
      <c r="B11" s="40" t="s">
        <v>40</v>
      </c>
      <c r="C11" s="61"/>
      <c r="D11" s="56"/>
      <c r="E11" s="40"/>
      <c r="F11" s="39"/>
      <c r="G11" s="57"/>
      <c r="H11" s="57"/>
      <c r="I11" s="57"/>
      <c r="J11" s="57"/>
    </row>
    <row r="12" spans="1:10" ht="15.75" customHeight="1" thickBot="1">
      <c r="A12" s="64"/>
      <c r="B12" s="40" t="s">
        <v>41</v>
      </c>
      <c r="C12" s="61"/>
      <c r="D12" s="56"/>
      <c r="E12" s="40"/>
      <c r="F12" s="39"/>
      <c r="G12" s="57"/>
      <c r="H12" s="57"/>
      <c r="I12" s="57"/>
      <c r="J12" s="57"/>
    </row>
    <row r="13" spans="1:10" ht="27" customHeight="1" thickBot="1">
      <c r="A13" s="100">
        <v>2</v>
      </c>
      <c r="B13" s="106" t="s">
        <v>63</v>
      </c>
      <c r="C13" s="106">
        <v>2003</v>
      </c>
      <c r="D13" s="106">
        <v>2</v>
      </c>
      <c r="E13" s="106" t="s">
        <v>64</v>
      </c>
      <c r="F13" s="106" t="s">
        <v>65</v>
      </c>
      <c r="G13" s="104">
        <v>10.75</v>
      </c>
      <c r="H13" s="104">
        <v>10.55</v>
      </c>
      <c r="I13" s="104">
        <f>SUM(G13:H13)</f>
        <v>21.3</v>
      </c>
      <c r="J13" s="107">
        <v>2</v>
      </c>
    </row>
    <row r="14" spans="1:10" ht="15">
      <c r="A14" s="70"/>
      <c r="B14" s="44" t="s">
        <v>66</v>
      </c>
      <c r="C14" s="60"/>
      <c r="D14" s="60"/>
      <c r="E14" s="44"/>
      <c r="F14" s="44"/>
      <c r="G14" s="76"/>
      <c r="H14" s="76"/>
      <c r="I14" s="76"/>
      <c r="J14" s="76"/>
    </row>
    <row r="15" spans="1:10" ht="15">
      <c r="A15" s="64"/>
      <c r="B15" s="39" t="s">
        <v>67</v>
      </c>
      <c r="C15" s="56"/>
      <c r="D15" s="56"/>
      <c r="E15" s="39"/>
      <c r="F15" s="39"/>
      <c r="G15" s="57"/>
      <c r="H15" s="57"/>
      <c r="I15" s="57"/>
      <c r="J15" s="57"/>
    </row>
    <row r="16" spans="1:10" ht="15">
      <c r="A16" s="64"/>
      <c r="B16" s="39" t="s">
        <v>68</v>
      </c>
      <c r="C16" s="56"/>
      <c r="D16" s="56"/>
      <c r="E16" s="40"/>
      <c r="F16" s="39"/>
      <c r="G16" s="57"/>
      <c r="H16" s="57"/>
      <c r="I16" s="57"/>
      <c r="J16" s="57"/>
    </row>
    <row r="17" spans="1:10" ht="15">
      <c r="A17" s="64"/>
      <c r="B17" s="39" t="s">
        <v>69</v>
      </c>
      <c r="C17" s="56"/>
      <c r="D17" s="56"/>
      <c r="E17" s="40"/>
      <c r="F17" s="39"/>
      <c r="G17" s="57"/>
      <c r="H17" s="57"/>
      <c r="I17" s="57"/>
      <c r="J17" s="57"/>
    </row>
    <row r="18" spans="1:10" ht="14.25" customHeight="1" thickBot="1">
      <c r="A18" s="64"/>
      <c r="B18" s="39" t="s">
        <v>70</v>
      </c>
      <c r="C18" s="56"/>
      <c r="D18" s="56"/>
      <c r="E18" s="40"/>
      <c r="F18" s="39"/>
      <c r="G18" s="57"/>
      <c r="H18" s="57"/>
      <c r="I18" s="57"/>
      <c r="J18" s="57"/>
    </row>
    <row r="19" spans="1:10" ht="28.5" customHeight="1" thickBot="1">
      <c r="A19" s="100">
        <v>4</v>
      </c>
      <c r="B19" s="110" t="s">
        <v>143</v>
      </c>
      <c r="C19" s="123">
        <v>2003</v>
      </c>
      <c r="D19" s="110">
        <v>2</v>
      </c>
      <c r="E19" s="110" t="s">
        <v>143</v>
      </c>
      <c r="F19" s="110" t="s">
        <v>145</v>
      </c>
      <c r="G19" s="104">
        <v>9.7</v>
      </c>
      <c r="H19" s="104">
        <v>10.05</v>
      </c>
      <c r="I19" s="104">
        <f>SUM(G19:H19)</f>
        <v>19.75</v>
      </c>
      <c r="J19" s="107">
        <v>3</v>
      </c>
    </row>
    <row r="20" spans="1:10" ht="15">
      <c r="A20" s="70"/>
      <c r="B20" s="73" t="s">
        <v>156</v>
      </c>
      <c r="C20" s="124"/>
      <c r="D20" s="80"/>
      <c r="E20" s="73"/>
      <c r="F20" s="73"/>
      <c r="G20" s="76"/>
      <c r="H20" s="76"/>
      <c r="I20" s="76"/>
      <c r="J20" s="76"/>
    </row>
    <row r="21" spans="1:10" ht="15">
      <c r="A21" s="64"/>
      <c r="B21" s="63" t="s">
        <v>157</v>
      </c>
      <c r="C21" s="121"/>
      <c r="D21" s="72"/>
      <c r="E21" s="63"/>
      <c r="F21" s="63"/>
      <c r="G21" s="57"/>
      <c r="H21" s="57"/>
      <c r="I21" s="57"/>
      <c r="J21" s="57"/>
    </row>
    <row r="22" spans="1:10" ht="15">
      <c r="A22" s="64"/>
      <c r="B22" s="63" t="s">
        <v>158</v>
      </c>
      <c r="C22" s="121"/>
      <c r="D22" s="72"/>
      <c r="E22" s="63"/>
      <c r="F22" s="63"/>
      <c r="G22" s="57"/>
      <c r="H22" s="57"/>
      <c r="I22" s="57"/>
      <c r="J22" s="57"/>
    </row>
    <row r="23" spans="1:10" ht="15">
      <c r="A23" s="64"/>
      <c r="B23" s="63" t="s">
        <v>159</v>
      </c>
      <c r="C23" s="121"/>
      <c r="D23" s="72"/>
      <c r="E23" s="63"/>
      <c r="F23" s="63"/>
      <c r="G23" s="57"/>
      <c r="H23" s="57"/>
      <c r="I23" s="57"/>
      <c r="J23" s="57"/>
    </row>
    <row r="24" spans="1:10" ht="15.75" thickBot="1">
      <c r="A24" s="68"/>
      <c r="B24" s="69" t="s">
        <v>160</v>
      </c>
      <c r="C24" s="125"/>
      <c r="D24" s="81"/>
      <c r="E24" s="69"/>
      <c r="F24" s="79"/>
      <c r="G24" s="75"/>
      <c r="H24" s="75"/>
      <c r="I24" s="75"/>
      <c r="J24" s="75"/>
    </row>
    <row r="25" spans="1:10" ht="28.5" customHeight="1" thickBot="1">
      <c r="A25" s="100">
        <v>3</v>
      </c>
      <c r="B25" s="101" t="s">
        <v>47</v>
      </c>
      <c r="C25" s="101" t="s">
        <v>153</v>
      </c>
      <c r="D25" s="106">
        <v>2</v>
      </c>
      <c r="E25" s="101" t="s">
        <v>44</v>
      </c>
      <c r="F25" s="101" t="s">
        <v>24</v>
      </c>
      <c r="G25" s="104">
        <v>10.15</v>
      </c>
      <c r="H25" s="104">
        <v>8.7</v>
      </c>
      <c r="I25" s="104">
        <f>SUM(G25:H25)</f>
        <v>18.85</v>
      </c>
      <c r="J25" s="107">
        <v>4</v>
      </c>
    </row>
    <row r="26" spans="1:10" ht="15">
      <c r="A26" s="70"/>
      <c r="B26" s="73" t="s">
        <v>48</v>
      </c>
      <c r="C26" s="60"/>
      <c r="D26" s="60"/>
      <c r="E26" s="71"/>
      <c r="F26" s="71"/>
      <c r="G26" s="76"/>
      <c r="H26" s="76"/>
      <c r="I26" s="76"/>
      <c r="J26" s="76"/>
    </row>
    <row r="27" spans="1:10" ht="15">
      <c r="A27" s="64"/>
      <c r="B27" s="63" t="s">
        <v>71</v>
      </c>
      <c r="C27" s="56"/>
      <c r="D27" s="56"/>
      <c r="E27" s="61"/>
      <c r="F27" s="61"/>
      <c r="G27" s="57"/>
      <c r="H27" s="57"/>
      <c r="I27" s="57"/>
      <c r="J27" s="57"/>
    </row>
    <row r="28" spans="1:10" ht="15">
      <c r="A28" s="64"/>
      <c r="B28" s="63" t="s">
        <v>72</v>
      </c>
      <c r="C28" s="56"/>
      <c r="D28" s="56"/>
      <c r="E28" s="61"/>
      <c r="F28" s="61"/>
      <c r="G28" s="57"/>
      <c r="H28" s="57"/>
      <c r="I28" s="57"/>
      <c r="J28" s="57"/>
    </row>
    <row r="29" spans="1:10" ht="15">
      <c r="A29" s="64"/>
      <c r="B29" s="63" t="s">
        <v>51</v>
      </c>
      <c r="C29" s="56"/>
      <c r="D29" s="56"/>
      <c r="E29" s="61"/>
      <c r="F29" s="61"/>
      <c r="G29" s="57"/>
      <c r="H29" s="57"/>
      <c r="I29" s="57"/>
      <c r="J29" s="57"/>
    </row>
    <row r="30" spans="1:10" ht="15">
      <c r="A30" s="64"/>
      <c r="B30" s="63" t="s">
        <v>49</v>
      </c>
      <c r="C30" s="56"/>
      <c r="D30" s="56"/>
      <c r="E30" s="61"/>
      <c r="F30" s="61"/>
      <c r="G30" s="57"/>
      <c r="H30" s="57"/>
      <c r="I30" s="57"/>
      <c r="J30" s="57"/>
    </row>
    <row r="31" spans="1:10" ht="15">
      <c r="A31" s="64"/>
      <c r="B31" s="63" t="s">
        <v>50</v>
      </c>
      <c r="C31" s="56"/>
      <c r="D31" s="56"/>
      <c r="E31" s="61"/>
      <c r="F31" s="61"/>
      <c r="G31" s="57"/>
      <c r="H31" s="57"/>
      <c r="I31" s="57"/>
      <c r="J31" s="57"/>
    </row>
    <row r="32" spans="1:5" ht="12.75">
      <c r="A32" s="65"/>
      <c r="C32" s="126"/>
      <c r="E32"/>
    </row>
    <row r="33" spans="1:5" ht="12.75">
      <c r="A33" s="65" t="s">
        <v>61</v>
      </c>
      <c r="E33"/>
    </row>
    <row r="34" spans="1:5" ht="12.75">
      <c r="A34" s="65"/>
      <c r="E34"/>
    </row>
    <row r="35" spans="1:5" ht="12.75">
      <c r="A35" s="65"/>
      <c r="E35"/>
    </row>
    <row r="36" spans="1:5" ht="12.75">
      <c r="A36" s="65"/>
      <c r="E36"/>
    </row>
  </sheetData>
  <sheetProtection/>
  <mergeCells count="3">
    <mergeCell ref="A1:J1"/>
    <mergeCell ref="A2:J2"/>
    <mergeCell ref="B3:E3"/>
  </mergeCells>
  <dataValidations count="1">
    <dataValidation type="list" allowBlank="1" showInputMessage="1" showErrorMessage="1" sqref="F17:F18">
      <formula1>Команды</formula1>
    </dataValidation>
  </dataValidations>
  <printOptions/>
  <pageMargins left="0.3937007874015748" right="0.3937007874015748" top="0.22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3">
    <tabColor indexed="42"/>
  </sheetPr>
  <dimension ref="A1:J59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125" style="0" customWidth="1"/>
    <col min="4" max="4" width="8.625" style="34" customWidth="1"/>
    <col min="5" max="5" width="29.00390625" style="34" customWidth="1"/>
    <col min="6" max="6" width="19.00390625" style="0" customWidth="1"/>
    <col min="7" max="7" width="9.625" style="0" bestFit="1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5.25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18.7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3" customHeight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24.75" customHeight="1">
      <c r="A5" s="20"/>
      <c r="B5" s="10" t="s">
        <v>21</v>
      </c>
      <c r="D5" s="11" t="s">
        <v>267</v>
      </c>
      <c r="E5" s="33"/>
      <c r="F5" s="11" t="s">
        <v>264</v>
      </c>
      <c r="I5" s="14"/>
      <c r="J5" s="12"/>
    </row>
    <row r="6" spans="1:10" s="15" customFormat="1" ht="25.5" customHeight="1">
      <c r="A6" s="29" t="s">
        <v>18</v>
      </c>
      <c r="B6" s="30" t="s">
        <v>22</v>
      </c>
      <c r="C6" s="30" t="s">
        <v>13</v>
      </c>
      <c r="D6" s="29" t="s">
        <v>14</v>
      </c>
      <c r="E6" s="29" t="s">
        <v>15</v>
      </c>
      <c r="F6" s="30" t="s">
        <v>16</v>
      </c>
      <c r="G6" s="30" t="s">
        <v>6</v>
      </c>
      <c r="H6" s="30" t="s">
        <v>7</v>
      </c>
      <c r="I6" s="30" t="s">
        <v>17</v>
      </c>
      <c r="J6" s="30" t="s">
        <v>11</v>
      </c>
    </row>
    <row r="7" spans="1:10" ht="28.5" customHeight="1">
      <c r="A7" s="111">
        <v>1</v>
      </c>
      <c r="B7" s="72" t="s">
        <v>143</v>
      </c>
      <c r="C7" s="121" t="s">
        <v>161</v>
      </c>
      <c r="D7" s="122">
        <v>3</v>
      </c>
      <c r="E7" s="72" t="s">
        <v>143</v>
      </c>
      <c r="F7" s="72" t="s">
        <v>145</v>
      </c>
      <c r="G7" s="113">
        <v>9.15</v>
      </c>
      <c r="H7" s="113"/>
      <c r="I7" s="113">
        <f>SUM(G7:H7)</f>
        <v>9.15</v>
      </c>
      <c r="J7" s="115">
        <v>1</v>
      </c>
    </row>
    <row r="8" spans="1:10" ht="16.5" customHeight="1">
      <c r="A8" s="111"/>
      <c r="B8" s="63" t="s">
        <v>162</v>
      </c>
      <c r="C8" s="121"/>
      <c r="D8" s="121"/>
      <c r="E8" s="63"/>
      <c r="F8" s="63"/>
      <c r="G8" s="113"/>
      <c r="H8" s="113"/>
      <c r="I8" s="113"/>
      <c r="J8" s="115"/>
    </row>
    <row r="9" spans="1:10" ht="16.5" customHeight="1">
      <c r="A9" s="111"/>
      <c r="B9" s="63" t="s">
        <v>163</v>
      </c>
      <c r="C9" s="121"/>
      <c r="D9" s="121"/>
      <c r="E9" s="63"/>
      <c r="F9" s="63"/>
      <c r="G9" s="113"/>
      <c r="H9" s="113"/>
      <c r="I9" s="113"/>
      <c r="J9" s="115"/>
    </row>
    <row r="10" spans="1:10" ht="16.5" customHeight="1">
      <c r="A10" s="111"/>
      <c r="B10" s="63" t="s">
        <v>164</v>
      </c>
      <c r="C10" s="121"/>
      <c r="D10" s="121"/>
      <c r="E10" s="63"/>
      <c r="F10" s="63"/>
      <c r="G10" s="116"/>
      <c r="H10" s="116"/>
      <c r="I10" s="116"/>
      <c r="J10" s="115"/>
    </row>
    <row r="11" spans="1:10" ht="15" customHeight="1">
      <c r="A11" s="111"/>
      <c r="B11" s="63" t="s">
        <v>165</v>
      </c>
      <c r="C11" s="121"/>
      <c r="D11" s="121"/>
      <c r="E11" s="63"/>
      <c r="F11" s="63"/>
      <c r="G11" s="113"/>
      <c r="H11" s="113"/>
      <c r="I11" s="113"/>
      <c r="J11" s="115"/>
    </row>
    <row r="12" spans="1:10" ht="15" customHeight="1">
      <c r="A12" s="111"/>
      <c r="B12" s="63" t="s">
        <v>160</v>
      </c>
      <c r="C12" s="121"/>
      <c r="D12" s="121"/>
      <c r="E12" s="63"/>
      <c r="F12" s="58"/>
      <c r="G12" s="113"/>
      <c r="H12" s="113"/>
      <c r="I12" s="113"/>
      <c r="J12" s="115"/>
    </row>
    <row r="13" spans="1:10" ht="27" customHeight="1">
      <c r="A13" s="111">
        <v>2</v>
      </c>
      <c r="B13" s="112" t="s">
        <v>193</v>
      </c>
      <c r="C13" s="121" t="s">
        <v>194</v>
      </c>
      <c r="D13" s="122">
        <v>3</v>
      </c>
      <c r="E13" s="72" t="s">
        <v>127</v>
      </c>
      <c r="F13" s="72" t="s">
        <v>128</v>
      </c>
      <c r="G13" s="113">
        <v>9</v>
      </c>
      <c r="H13" s="113"/>
      <c r="I13" s="113">
        <f>SUM(G13:H13)</f>
        <v>9</v>
      </c>
      <c r="J13" s="120">
        <v>2</v>
      </c>
    </row>
    <row r="14" spans="1:10" ht="15">
      <c r="A14" s="111"/>
      <c r="B14" s="63" t="s">
        <v>195</v>
      </c>
      <c r="C14" s="121"/>
      <c r="D14" s="121"/>
      <c r="E14" s="63"/>
      <c r="F14" s="63"/>
      <c r="G14" s="114"/>
      <c r="H14" s="114"/>
      <c r="I14" s="114"/>
      <c r="J14" s="120"/>
    </row>
    <row r="15" spans="1:10" ht="15">
      <c r="A15" s="111"/>
      <c r="B15" s="63" t="s">
        <v>197</v>
      </c>
      <c r="C15" s="121"/>
      <c r="D15" s="121"/>
      <c r="E15" s="63"/>
      <c r="F15" s="63"/>
      <c r="G15" s="114"/>
      <c r="H15" s="114"/>
      <c r="I15" s="114"/>
      <c r="J15" s="120"/>
    </row>
    <row r="16" spans="1:10" ht="15">
      <c r="A16" s="111"/>
      <c r="B16" s="63" t="s">
        <v>198</v>
      </c>
      <c r="C16" s="121"/>
      <c r="D16" s="121"/>
      <c r="E16" s="63"/>
      <c r="F16" s="63"/>
      <c r="G16" s="114"/>
      <c r="H16" s="114"/>
      <c r="I16" s="114"/>
      <c r="J16" s="120"/>
    </row>
    <row r="17" spans="1:10" ht="15">
      <c r="A17" s="111"/>
      <c r="B17" s="63" t="s">
        <v>199</v>
      </c>
      <c r="C17" s="121"/>
      <c r="D17" s="121"/>
      <c r="E17" s="63"/>
      <c r="F17" s="63"/>
      <c r="G17" s="114"/>
      <c r="H17" s="114"/>
      <c r="I17" s="114"/>
      <c r="J17" s="120"/>
    </row>
    <row r="18" spans="1:10" ht="15">
      <c r="A18" s="111"/>
      <c r="B18" s="63" t="s">
        <v>200</v>
      </c>
      <c r="C18" s="121"/>
      <c r="D18" s="121"/>
      <c r="E18" s="63"/>
      <c r="F18" s="63"/>
      <c r="G18" s="114"/>
      <c r="H18" s="114"/>
      <c r="I18" s="114"/>
      <c r="J18" s="120"/>
    </row>
    <row r="19" spans="1:10" ht="15">
      <c r="A19" s="111"/>
      <c r="B19" s="63" t="s">
        <v>201</v>
      </c>
      <c r="C19" s="121"/>
      <c r="D19" s="121"/>
      <c r="E19" s="63"/>
      <c r="F19" s="63"/>
      <c r="G19" s="114"/>
      <c r="H19" s="114"/>
      <c r="I19" s="114"/>
      <c r="J19" s="120"/>
    </row>
    <row r="20" spans="1:10" ht="27" customHeight="1">
      <c r="A20" s="111">
        <v>3</v>
      </c>
      <c r="B20" s="78" t="s">
        <v>187</v>
      </c>
      <c r="C20" s="122">
        <v>2004</v>
      </c>
      <c r="D20" s="122">
        <v>3</v>
      </c>
      <c r="E20" s="72" t="s">
        <v>44</v>
      </c>
      <c r="F20" s="78" t="s">
        <v>24</v>
      </c>
      <c r="G20" s="113">
        <v>7.95</v>
      </c>
      <c r="H20" s="113"/>
      <c r="I20" s="113">
        <f>SUM(G20:H20)</f>
        <v>7.95</v>
      </c>
      <c r="J20" s="120">
        <v>3</v>
      </c>
    </row>
    <row r="21" spans="1:10" ht="15">
      <c r="A21" s="111"/>
      <c r="B21" s="63" t="s">
        <v>188</v>
      </c>
      <c r="C21" s="121"/>
      <c r="D21" s="121"/>
      <c r="E21" s="63"/>
      <c r="F21" s="58"/>
      <c r="G21" s="114"/>
      <c r="H21" s="114"/>
      <c r="I21" s="114"/>
      <c r="J21" s="120"/>
    </row>
    <row r="22" spans="1:10" ht="15">
      <c r="A22" s="111"/>
      <c r="B22" s="63" t="s">
        <v>260</v>
      </c>
      <c r="C22" s="121"/>
      <c r="D22" s="121"/>
      <c r="E22" s="63"/>
      <c r="F22" s="58"/>
      <c r="G22" s="114"/>
      <c r="H22" s="114"/>
      <c r="I22" s="114"/>
      <c r="J22" s="120"/>
    </row>
    <row r="23" spans="1:10" ht="15">
      <c r="A23" s="111"/>
      <c r="B23" s="63" t="s">
        <v>189</v>
      </c>
      <c r="C23" s="121"/>
      <c r="D23" s="121"/>
      <c r="E23" s="63"/>
      <c r="F23" s="58"/>
      <c r="G23" s="114"/>
      <c r="H23" s="114"/>
      <c r="I23" s="114"/>
      <c r="J23" s="120"/>
    </row>
    <row r="24" spans="1:10" ht="15">
      <c r="A24" s="111"/>
      <c r="B24" s="63" t="s">
        <v>190</v>
      </c>
      <c r="C24" s="121"/>
      <c r="D24" s="121"/>
      <c r="E24" s="63"/>
      <c r="F24" s="58"/>
      <c r="G24" s="114"/>
      <c r="H24" s="114"/>
      <c r="I24" s="114"/>
      <c r="J24" s="114"/>
    </row>
    <row r="25" spans="1:10" ht="15">
      <c r="A25" s="111"/>
      <c r="B25" s="63" t="s">
        <v>191</v>
      </c>
      <c r="C25" s="121"/>
      <c r="D25" s="121"/>
      <c r="E25" s="63"/>
      <c r="F25" s="58"/>
      <c r="G25" s="114"/>
      <c r="H25" s="114"/>
      <c r="I25" s="114"/>
      <c r="J25" s="114"/>
    </row>
    <row r="26" spans="1:10" ht="15">
      <c r="A26" s="111"/>
      <c r="B26" s="63" t="s">
        <v>192</v>
      </c>
      <c r="C26" s="121"/>
      <c r="D26" s="121"/>
      <c r="E26" s="63"/>
      <c r="F26" s="58"/>
      <c r="G26" s="114"/>
      <c r="H26" s="114"/>
      <c r="I26" s="114"/>
      <c r="J26" s="114"/>
    </row>
    <row r="27" ht="12.75">
      <c r="A27" s="65" t="s">
        <v>61</v>
      </c>
    </row>
    <row r="54" spans="1:5" ht="12.75">
      <c r="A54" s="65"/>
      <c r="E54"/>
    </row>
    <row r="55" spans="1:5" ht="12.75">
      <c r="A55" s="65"/>
      <c r="E55"/>
    </row>
    <row r="56" spans="1:5" ht="12.75">
      <c r="A56" s="65" t="s">
        <v>61</v>
      </c>
      <c r="E56"/>
    </row>
    <row r="57" spans="1:5" ht="12.75">
      <c r="A57" s="65"/>
      <c r="E57"/>
    </row>
    <row r="58" spans="1:5" ht="12.75">
      <c r="A58" s="65"/>
      <c r="E58"/>
    </row>
    <row r="59" spans="1:5" ht="12.75">
      <c r="A59" s="65"/>
      <c r="E59"/>
    </row>
  </sheetData>
  <sheetProtection/>
  <mergeCells count="3">
    <mergeCell ref="A1:J1"/>
    <mergeCell ref="A2:J2"/>
    <mergeCell ref="B3:E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6">
    <tabColor indexed="42"/>
  </sheetPr>
  <dimension ref="A1:J57"/>
  <sheetViews>
    <sheetView workbookViewId="0" topLeftCell="A1">
      <selection activeCell="D8" sqref="D8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125" style="0" customWidth="1"/>
    <col min="4" max="4" width="8.625" style="34" customWidth="1"/>
    <col min="5" max="5" width="29.00390625" style="34" customWidth="1"/>
    <col min="6" max="6" width="19.00390625" style="0" customWidth="1"/>
    <col min="7" max="7" width="9.625" style="0" bestFit="1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5.25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18.7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3" customHeight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24.75" customHeight="1">
      <c r="A5" s="20"/>
      <c r="B5" s="10" t="s">
        <v>21</v>
      </c>
      <c r="D5" s="11" t="s">
        <v>266</v>
      </c>
      <c r="E5" s="33"/>
      <c r="F5" s="11" t="s">
        <v>264</v>
      </c>
      <c r="I5" s="14"/>
      <c r="J5" s="12"/>
    </row>
    <row r="6" spans="1:10" s="15" customFormat="1" ht="25.5" customHeight="1">
      <c r="A6" s="29" t="s">
        <v>18</v>
      </c>
      <c r="B6" s="30" t="s">
        <v>22</v>
      </c>
      <c r="C6" s="30" t="s">
        <v>13</v>
      </c>
      <c r="D6" s="29" t="s">
        <v>14</v>
      </c>
      <c r="E6" s="29" t="s">
        <v>15</v>
      </c>
      <c r="F6" s="30" t="s">
        <v>16</v>
      </c>
      <c r="G6" s="30" t="s">
        <v>6</v>
      </c>
      <c r="H6" s="30" t="s">
        <v>7</v>
      </c>
      <c r="I6" s="30" t="s">
        <v>17</v>
      </c>
      <c r="J6" s="30" t="s">
        <v>11</v>
      </c>
    </row>
    <row r="7" spans="1:10" ht="27" customHeight="1">
      <c r="A7" s="111">
        <v>1</v>
      </c>
      <c r="B7" s="117" t="s">
        <v>64</v>
      </c>
      <c r="C7" s="122">
        <v>2005</v>
      </c>
      <c r="D7" s="122">
        <v>3</v>
      </c>
      <c r="E7" s="118" t="s">
        <v>64</v>
      </c>
      <c r="F7" s="72" t="s">
        <v>175</v>
      </c>
      <c r="G7" s="113">
        <v>9.9</v>
      </c>
      <c r="H7" s="113"/>
      <c r="I7" s="113">
        <f>SUM(G7:H7)</f>
        <v>9.9</v>
      </c>
      <c r="J7" s="114">
        <v>1</v>
      </c>
    </row>
    <row r="8" spans="1:10" ht="15">
      <c r="A8" s="111"/>
      <c r="B8" s="119" t="s">
        <v>176</v>
      </c>
      <c r="C8" s="122"/>
      <c r="D8" s="122"/>
      <c r="E8" s="63"/>
      <c r="F8" s="58"/>
      <c r="G8" s="114"/>
      <c r="H8" s="114"/>
      <c r="I8" s="114"/>
      <c r="J8" s="114"/>
    </row>
    <row r="9" spans="1:10" ht="15">
      <c r="A9" s="111"/>
      <c r="B9" s="119" t="s">
        <v>177</v>
      </c>
      <c r="C9" s="122"/>
      <c r="D9" s="122"/>
      <c r="E9" s="63"/>
      <c r="F9" s="58"/>
      <c r="G9" s="114"/>
      <c r="H9" s="114"/>
      <c r="I9" s="114"/>
      <c r="J9" s="114"/>
    </row>
    <row r="10" spans="1:10" ht="15">
      <c r="A10" s="111"/>
      <c r="B10" s="119" t="s">
        <v>178</v>
      </c>
      <c r="C10" s="122"/>
      <c r="D10" s="122"/>
      <c r="E10" s="63"/>
      <c r="F10" s="58"/>
      <c r="G10" s="114"/>
      <c r="H10" s="114"/>
      <c r="I10" s="114"/>
      <c r="J10" s="114"/>
    </row>
    <row r="11" spans="1:10" ht="15">
      <c r="A11" s="111"/>
      <c r="B11" s="119" t="s">
        <v>179</v>
      </c>
      <c r="C11" s="122"/>
      <c r="D11" s="122"/>
      <c r="E11" s="63"/>
      <c r="F11" s="58"/>
      <c r="G11" s="114"/>
      <c r="H11" s="114"/>
      <c r="I11" s="114"/>
      <c r="J11" s="114"/>
    </row>
    <row r="12" spans="1:10" ht="15">
      <c r="A12" s="111"/>
      <c r="B12" s="119" t="s">
        <v>180</v>
      </c>
      <c r="C12" s="122"/>
      <c r="D12" s="122"/>
      <c r="E12" s="63"/>
      <c r="F12" s="58"/>
      <c r="G12" s="114"/>
      <c r="H12" s="114"/>
      <c r="I12" s="114"/>
      <c r="J12" s="114"/>
    </row>
    <row r="13" spans="1:10" ht="27" customHeight="1">
      <c r="A13" s="111">
        <v>2</v>
      </c>
      <c r="B13" s="72" t="s">
        <v>92</v>
      </c>
      <c r="C13" s="121" t="s">
        <v>167</v>
      </c>
      <c r="D13" s="122">
        <v>3</v>
      </c>
      <c r="E13" s="72" t="s">
        <v>92</v>
      </c>
      <c r="F13" s="72" t="s">
        <v>93</v>
      </c>
      <c r="G13" s="113">
        <v>9</v>
      </c>
      <c r="H13" s="113"/>
      <c r="I13" s="113">
        <f>SUM(G13:H13)</f>
        <v>9</v>
      </c>
      <c r="J13" s="114">
        <v>2</v>
      </c>
    </row>
    <row r="14" spans="1:10" ht="15">
      <c r="A14" s="111"/>
      <c r="B14" s="63" t="s">
        <v>202</v>
      </c>
      <c r="C14" s="121"/>
      <c r="D14" s="122"/>
      <c r="E14" s="58"/>
      <c r="F14" s="58"/>
      <c r="G14" s="114"/>
      <c r="H14" s="114"/>
      <c r="I14" s="114"/>
      <c r="J14" s="114"/>
    </row>
    <row r="15" spans="1:10" ht="15">
      <c r="A15" s="111"/>
      <c r="B15" s="63" t="s">
        <v>203</v>
      </c>
      <c r="C15" s="121"/>
      <c r="D15" s="122"/>
      <c r="E15" s="63"/>
      <c r="F15" s="63"/>
      <c r="G15" s="114"/>
      <c r="H15" s="114"/>
      <c r="I15" s="114"/>
      <c r="J15" s="114"/>
    </row>
    <row r="16" spans="1:10" ht="15">
      <c r="A16" s="111"/>
      <c r="B16" s="63" t="s">
        <v>204</v>
      </c>
      <c r="C16" s="121"/>
      <c r="D16" s="122"/>
      <c r="E16" s="58"/>
      <c r="F16" s="58"/>
      <c r="G16" s="114"/>
      <c r="H16" s="114"/>
      <c r="I16" s="114"/>
      <c r="J16" s="114"/>
    </row>
    <row r="17" spans="1:10" ht="15">
      <c r="A17" s="111"/>
      <c r="B17" s="63" t="s">
        <v>205</v>
      </c>
      <c r="C17" s="121"/>
      <c r="D17" s="122"/>
      <c r="E17" s="63"/>
      <c r="F17" s="63"/>
      <c r="G17" s="114"/>
      <c r="H17" s="114"/>
      <c r="I17" s="114"/>
      <c r="J17" s="114"/>
    </row>
    <row r="18" spans="1:10" ht="15">
      <c r="A18" s="111"/>
      <c r="B18" s="63" t="s">
        <v>206</v>
      </c>
      <c r="C18" s="121"/>
      <c r="D18" s="122"/>
      <c r="E18" s="63"/>
      <c r="F18" s="58"/>
      <c r="G18" s="114"/>
      <c r="H18" s="114"/>
      <c r="I18" s="114"/>
      <c r="J18" s="114"/>
    </row>
    <row r="19" spans="1:10" ht="27" customHeight="1">
      <c r="A19" s="111">
        <v>3</v>
      </c>
      <c r="B19" s="78" t="s">
        <v>181</v>
      </c>
      <c r="C19" s="122">
        <v>2005</v>
      </c>
      <c r="D19" s="122">
        <v>3</v>
      </c>
      <c r="E19" s="72" t="s">
        <v>44</v>
      </c>
      <c r="F19" s="78" t="s">
        <v>24</v>
      </c>
      <c r="G19" s="113">
        <v>8.65</v>
      </c>
      <c r="H19" s="113"/>
      <c r="I19" s="113">
        <f>SUM(G19:H19)</f>
        <v>8.65</v>
      </c>
      <c r="J19" s="114">
        <v>3</v>
      </c>
    </row>
    <row r="20" spans="1:10" ht="15">
      <c r="A20" s="111"/>
      <c r="B20" s="63" t="s">
        <v>182</v>
      </c>
      <c r="C20" s="122"/>
      <c r="D20" s="122"/>
      <c r="E20" s="63"/>
      <c r="F20" s="58"/>
      <c r="G20" s="114"/>
      <c r="H20" s="114"/>
      <c r="I20" s="114"/>
      <c r="J20" s="114"/>
    </row>
    <row r="21" spans="1:10" ht="15">
      <c r="A21" s="111"/>
      <c r="B21" s="63" t="s">
        <v>183</v>
      </c>
      <c r="C21" s="122"/>
      <c r="D21" s="122"/>
      <c r="E21" s="63"/>
      <c r="F21" s="58"/>
      <c r="G21" s="114"/>
      <c r="H21" s="114"/>
      <c r="I21" s="114"/>
      <c r="J21" s="114"/>
    </row>
    <row r="22" spans="1:10" ht="15">
      <c r="A22" s="111"/>
      <c r="B22" s="63" t="s">
        <v>184</v>
      </c>
      <c r="C22" s="122"/>
      <c r="D22" s="122"/>
      <c r="E22" s="63"/>
      <c r="F22" s="58"/>
      <c r="G22" s="114"/>
      <c r="H22" s="114"/>
      <c r="I22" s="114"/>
      <c r="J22" s="114"/>
    </row>
    <row r="23" spans="1:10" ht="15">
      <c r="A23" s="111"/>
      <c r="B23" s="63" t="s">
        <v>185</v>
      </c>
      <c r="C23" s="122"/>
      <c r="D23" s="122"/>
      <c r="E23" s="63"/>
      <c r="F23" s="58"/>
      <c r="G23" s="114"/>
      <c r="H23" s="114"/>
      <c r="I23" s="114"/>
      <c r="J23" s="114"/>
    </row>
    <row r="24" spans="1:10" ht="15">
      <c r="A24" s="111"/>
      <c r="B24" s="63" t="s">
        <v>186</v>
      </c>
      <c r="C24" s="122"/>
      <c r="D24" s="122"/>
      <c r="E24" s="63"/>
      <c r="F24" s="58"/>
      <c r="G24" s="114"/>
      <c r="H24" s="114"/>
      <c r="I24" s="114"/>
      <c r="J24" s="114"/>
    </row>
    <row r="25" ht="12.75">
      <c r="A25" s="65" t="s">
        <v>61</v>
      </c>
    </row>
    <row r="52" spans="1:5" ht="12.75">
      <c r="A52" s="65"/>
      <c r="E52"/>
    </row>
    <row r="53" spans="1:5" ht="12.75">
      <c r="A53" s="65"/>
      <c r="E53"/>
    </row>
    <row r="54" spans="1:5" ht="12.75">
      <c r="A54" s="65" t="s">
        <v>61</v>
      </c>
      <c r="E54"/>
    </row>
    <row r="55" spans="1:5" ht="12.75">
      <c r="A55" s="65"/>
      <c r="E55"/>
    </row>
    <row r="56" spans="1:5" ht="12.75">
      <c r="A56" s="65"/>
      <c r="E56"/>
    </row>
    <row r="57" spans="1:5" ht="12.75">
      <c r="A57" s="65"/>
      <c r="E57"/>
    </row>
  </sheetData>
  <sheetProtection/>
  <mergeCells count="3">
    <mergeCell ref="A1:J1"/>
    <mergeCell ref="A2:J2"/>
    <mergeCell ref="B3:E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7">
    <tabColor indexed="42"/>
  </sheetPr>
  <dimension ref="A1:J59"/>
  <sheetViews>
    <sheetView workbookViewId="0" topLeftCell="A4">
      <selection activeCell="E14" sqref="E14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125" style="0" customWidth="1"/>
    <col min="4" max="4" width="8.625" style="34" customWidth="1"/>
    <col min="5" max="5" width="29.00390625" style="34" customWidth="1"/>
    <col min="6" max="6" width="19.00390625" style="0" customWidth="1"/>
    <col min="7" max="7" width="9.625" style="0" bestFit="1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5.25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18.7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3" customHeight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24.75" customHeight="1">
      <c r="A5" s="20"/>
      <c r="B5" s="10" t="s">
        <v>21</v>
      </c>
      <c r="D5" s="11" t="s">
        <v>268</v>
      </c>
      <c r="E5" s="33"/>
      <c r="F5" s="11" t="s">
        <v>265</v>
      </c>
      <c r="I5" s="14"/>
      <c r="J5" s="12"/>
    </row>
    <row r="6" spans="1:10" s="15" customFormat="1" ht="25.5" customHeight="1">
      <c r="A6" s="29" t="s">
        <v>18</v>
      </c>
      <c r="B6" s="30" t="s">
        <v>22</v>
      </c>
      <c r="C6" s="30" t="s">
        <v>13</v>
      </c>
      <c r="D6" s="29" t="s">
        <v>14</v>
      </c>
      <c r="E6" s="29" t="s">
        <v>15</v>
      </c>
      <c r="F6" s="30" t="s">
        <v>16</v>
      </c>
      <c r="G6" s="30" t="s">
        <v>6</v>
      </c>
      <c r="H6" s="30" t="s">
        <v>7</v>
      </c>
      <c r="I6" s="30" t="s">
        <v>17</v>
      </c>
      <c r="J6" s="30" t="s">
        <v>11</v>
      </c>
    </row>
    <row r="7" spans="1:10" ht="27" customHeight="1">
      <c r="A7" s="111">
        <v>1</v>
      </c>
      <c r="B7" s="78" t="s">
        <v>234</v>
      </c>
      <c r="C7" s="121" t="s">
        <v>218</v>
      </c>
      <c r="D7" s="122" t="s">
        <v>196</v>
      </c>
      <c r="E7" s="72" t="s">
        <v>44</v>
      </c>
      <c r="F7" s="78" t="s">
        <v>24</v>
      </c>
      <c r="G7" s="113">
        <v>10</v>
      </c>
      <c r="H7" s="113"/>
      <c r="I7" s="113">
        <f>SUM(G7:H7)</f>
        <v>10</v>
      </c>
      <c r="J7" s="114">
        <v>1</v>
      </c>
    </row>
    <row r="8" spans="1:10" ht="15">
      <c r="A8" s="111"/>
      <c r="B8" s="63" t="s">
        <v>235</v>
      </c>
      <c r="C8" s="122"/>
      <c r="D8" s="122"/>
      <c r="E8" s="63"/>
      <c r="F8" s="58"/>
      <c r="G8" s="114"/>
      <c r="H8" s="114"/>
      <c r="I8" s="114"/>
      <c r="J8" s="114"/>
    </row>
    <row r="9" spans="1:10" ht="15">
      <c r="A9" s="111"/>
      <c r="B9" s="63" t="s">
        <v>236</v>
      </c>
      <c r="C9" s="122"/>
      <c r="D9" s="122"/>
      <c r="E9" s="63"/>
      <c r="F9" s="58"/>
      <c r="G9" s="114"/>
      <c r="H9" s="114"/>
      <c r="I9" s="114"/>
      <c r="J9" s="114"/>
    </row>
    <row r="10" spans="1:10" ht="15">
      <c r="A10" s="111"/>
      <c r="B10" s="63" t="s">
        <v>237</v>
      </c>
      <c r="C10" s="122"/>
      <c r="D10" s="122"/>
      <c r="E10" s="63"/>
      <c r="F10" s="58"/>
      <c r="G10" s="114"/>
      <c r="H10" s="114"/>
      <c r="I10" s="114"/>
      <c r="J10" s="114"/>
    </row>
    <row r="11" spans="1:10" ht="15">
      <c r="A11" s="111"/>
      <c r="B11" s="63" t="s">
        <v>238</v>
      </c>
      <c r="C11" s="122"/>
      <c r="D11" s="122"/>
      <c r="E11" s="63"/>
      <c r="F11" s="58"/>
      <c r="G11" s="114"/>
      <c r="H11" s="114"/>
      <c r="I11" s="114"/>
      <c r="J11" s="114"/>
    </row>
    <row r="12" spans="1:10" ht="15">
      <c r="A12" s="111"/>
      <c r="B12" s="63" t="s">
        <v>239</v>
      </c>
      <c r="C12" s="122"/>
      <c r="D12" s="122"/>
      <c r="E12" s="63"/>
      <c r="F12" s="58"/>
      <c r="G12" s="114"/>
      <c r="H12" s="114"/>
      <c r="I12" s="114"/>
      <c r="J12" s="114"/>
    </row>
    <row r="13" spans="1:10" ht="15">
      <c r="A13" s="111"/>
      <c r="B13" s="39"/>
      <c r="C13" s="56"/>
      <c r="D13" s="56"/>
      <c r="E13" s="40"/>
      <c r="F13" s="39"/>
      <c r="G13" s="114"/>
      <c r="H13" s="114"/>
      <c r="I13" s="114"/>
      <c r="J13" s="114"/>
    </row>
    <row r="14" spans="1:10" ht="27" customHeight="1">
      <c r="A14" s="111">
        <v>3</v>
      </c>
      <c r="B14" s="78" t="s">
        <v>247</v>
      </c>
      <c r="C14" s="122">
        <v>2006</v>
      </c>
      <c r="D14" s="122" t="s">
        <v>196</v>
      </c>
      <c r="E14" s="72" t="s">
        <v>44</v>
      </c>
      <c r="F14" s="78" t="s">
        <v>24</v>
      </c>
      <c r="G14" s="113">
        <v>8.6</v>
      </c>
      <c r="H14" s="113"/>
      <c r="I14" s="113">
        <f>SUM(G14:H14)</f>
        <v>8.6</v>
      </c>
      <c r="J14" s="114">
        <v>2</v>
      </c>
    </row>
    <row r="15" spans="1:10" ht="15">
      <c r="A15" s="111"/>
      <c r="B15" s="63" t="s">
        <v>248</v>
      </c>
      <c r="C15" s="122"/>
      <c r="D15" s="122"/>
      <c r="E15" s="63"/>
      <c r="F15" s="58"/>
      <c r="G15" s="114"/>
      <c r="H15" s="114"/>
      <c r="I15" s="114"/>
      <c r="J15" s="114"/>
    </row>
    <row r="16" spans="1:10" ht="15">
      <c r="A16" s="111"/>
      <c r="B16" s="63" t="s">
        <v>249</v>
      </c>
      <c r="C16" s="122"/>
      <c r="D16" s="122"/>
      <c r="E16" s="63"/>
      <c r="F16" s="58"/>
      <c r="G16" s="114"/>
      <c r="H16" s="114"/>
      <c r="I16" s="114"/>
      <c r="J16" s="114"/>
    </row>
    <row r="17" spans="1:10" ht="15">
      <c r="A17" s="111"/>
      <c r="B17" s="63" t="s">
        <v>250</v>
      </c>
      <c r="C17" s="122"/>
      <c r="D17" s="122"/>
      <c r="E17" s="63"/>
      <c r="F17" s="58"/>
      <c r="G17" s="114"/>
      <c r="H17" s="114"/>
      <c r="I17" s="114"/>
      <c r="J17" s="114"/>
    </row>
    <row r="18" spans="1:10" ht="15">
      <c r="A18" s="111"/>
      <c r="B18" s="63" t="s">
        <v>221</v>
      </c>
      <c r="C18" s="122"/>
      <c r="D18" s="122"/>
      <c r="E18" s="63"/>
      <c r="F18" s="58"/>
      <c r="G18" s="114"/>
      <c r="H18" s="114"/>
      <c r="I18" s="114"/>
      <c r="J18" s="114"/>
    </row>
    <row r="19" spans="1:10" ht="15">
      <c r="A19" s="111"/>
      <c r="B19" s="63" t="s">
        <v>251</v>
      </c>
      <c r="C19" s="122"/>
      <c r="D19" s="122"/>
      <c r="E19" s="63"/>
      <c r="F19" s="58"/>
      <c r="G19" s="114"/>
      <c r="H19" s="114"/>
      <c r="I19" s="114"/>
      <c r="J19" s="114"/>
    </row>
    <row r="20" spans="1:10" ht="15">
      <c r="A20" s="111"/>
      <c r="B20" s="63" t="s">
        <v>222</v>
      </c>
      <c r="C20" s="122"/>
      <c r="D20" s="122"/>
      <c r="E20" s="63"/>
      <c r="F20" s="58"/>
      <c r="G20" s="114"/>
      <c r="H20" s="114"/>
      <c r="I20" s="114"/>
      <c r="J20" s="114"/>
    </row>
    <row r="21" spans="1:10" ht="27" customHeight="1">
      <c r="A21" s="111">
        <v>2</v>
      </c>
      <c r="B21" s="78" t="s">
        <v>240</v>
      </c>
      <c r="C21" s="121" t="s">
        <v>241</v>
      </c>
      <c r="D21" s="122" t="s">
        <v>196</v>
      </c>
      <c r="E21" s="72" t="s">
        <v>44</v>
      </c>
      <c r="F21" s="78" t="s">
        <v>24</v>
      </c>
      <c r="G21" s="113">
        <v>8.4</v>
      </c>
      <c r="H21" s="113"/>
      <c r="I21" s="113">
        <f>SUM(G21:H21)</f>
        <v>8.4</v>
      </c>
      <c r="J21" s="114">
        <v>3</v>
      </c>
    </row>
    <row r="22" spans="1:10" ht="15">
      <c r="A22" s="111"/>
      <c r="B22" s="63" t="s">
        <v>242</v>
      </c>
      <c r="C22" s="122"/>
      <c r="D22" s="122"/>
      <c r="E22" s="63"/>
      <c r="F22" s="58"/>
      <c r="G22" s="114"/>
      <c r="H22" s="114"/>
      <c r="I22" s="114"/>
      <c r="J22" s="114"/>
    </row>
    <row r="23" spans="1:10" ht="15">
      <c r="A23" s="111"/>
      <c r="B23" s="63" t="s">
        <v>243</v>
      </c>
      <c r="C23" s="122"/>
      <c r="D23" s="122"/>
      <c r="E23" s="63"/>
      <c r="F23" s="58"/>
      <c r="G23" s="114"/>
      <c r="H23" s="114"/>
      <c r="I23" s="114"/>
      <c r="J23" s="114"/>
    </row>
    <row r="24" spans="1:10" ht="15">
      <c r="A24" s="111"/>
      <c r="B24" s="63" t="s">
        <v>244</v>
      </c>
      <c r="C24" s="122"/>
      <c r="D24" s="122"/>
      <c r="E24" s="63"/>
      <c r="F24" s="58"/>
      <c r="G24" s="114"/>
      <c r="H24" s="114"/>
      <c r="I24" s="114"/>
      <c r="J24" s="114"/>
    </row>
    <row r="25" spans="1:10" ht="15">
      <c r="A25" s="111"/>
      <c r="B25" s="63" t="s">
        <v>245</v>
      </c>
      <c r="C25" s="122"/>
      <c r="D25" s="122"/>
      <c r="E25" s="63"/>
      <c r="F25" s="58"/>
      <c r="G25" s="114"/>
      <c r="H25" s="114"/>
      <c r="I25" s="114"/>
      <c r="J25" s="114"/>
    </row>
    <row r="26" spans="1:10" ht="15">
      <c r="A26" s="111"/>
      <c r="B26" s="63" t="s">
        <v>246</v>
      </c>
      <c r="C26" s="122"/>
      <c r="D26" s="122"/>
      <c r="E26" s="63"/>
      <c r="F26" s="58"/>
      <c r="G26" s="114"/>
      <c r="H26" s="114"/>
      <c r="I26" s="114"/>
      <c r="J26" s="114"/>
    </row>
    <row r="27" ht="12.75">
      <c r="A27" s="65" t="s">
        <v>61</v>
      </c>
    </row>
    <row r="54" spans="1:5" ht="12.75">
      <c r="A54" s="65"/>
      <c r="E54"/>
    </row>
    <row r="55" spans="1:5" ht="12.75">
      <c r="A55" s="65"/>
      <c r="E55"/>
    </row>
    <row r="56" spans="1:5" ht="12.75">
      <c r="A56" s="65" t="s">
        <v>61</v>
      </c>
      <c r="E56"/>
    </row>
    <row r="57" spans="1:5" ht="12.75">
      <c r="A57" s="65"/>
      <c r="E57"/>
    </row>
    <row r="58" spans="1:5" ht="12.75">
      <c r="A58" s="65"/>
      <c r="E58"/>
    </row>
    <row r="59" spans="1:5" ht="12.75">
      <c r="A59" s="65"/>
      <c r="E59"/>
    </row>
  </sheetData>
  <sheetProtection/>
  <mergeCells count="3">
    <mergeCell ref="A1:J1"/>
    <mergeCell ref="A2:J2"/>
    <mergeCell ref="B3:E3"/>
  </mergeCells>
  <dataValidations count="1">
    <dataValidation type="list" allowBlank="1" showInputMessage="1" showErrorMessage="1" sqref="F13">
      <formula1>Команды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>
    <tabColor indexed="42"/>
  </sheetPr>
  <dimension ref="A1:J58"/>
  <sheetViews>
    <sheetView workbookViewId="0" topLeftCell="A1">
      <selection activeCell="D11" sqref="D11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125" style="0" customWidth="1"/>
    <col min="4" max="4" width="8.625" style="34" customWidth="1"/>
    <col min="5" max="5" width="29.00390625" style="34" customWidth="1"/>
    <col min="6" max="6" width="19.00390625" style="0" customWidth="1"/>
    <col min="7" max="7" width="9.625" style="0" bestFit="1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5.25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18.7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3" customHeight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24.75" customHeight="1">
      <c r="A5" s="20"/>
      <c r="B5" s="10" t="s">
        <v>21</v>
      </c>
      <c r="D5" s="11" t="s">
        <v>266</v>
      </c>
      <c r="E5" s="33"/>
      <c r="F5" s="11" t="s">
        <v>265</v>
      </c>
      <c r="I5" s="14"/>
      <c r="J5" s="12"/>
    </row>
    <row r="6" spans="1:10" s="15" customFormat="1" ht="25.5" customHeight="1">
      <c r="A6" s="29" t="s">
        <v>18</v>
      </c>
      <c r="B6" s="30" t="s">
        <v>22</v>
      </c>
      <c r="C6" s="30" t="s">
        <v>13</v>
      </c>
      <c r="D6" s="29" t="s">
        <v>14</v>
      </c>
      <c r="E6" s="29" t="s">
        <v>15</v>
      </c>
      <c r="F6" s="30" t="s">
        <v>16</v>
      </c>
      <c r="G6" s="30" t="s">
        <v>6</v>
      </c>
      <c r="H6" s="30" t="s">
        <v>7</v>
      </c>
      <c r="I6" s="30" t="s">
        <v>17</v>
      </c>
      <c r="J6" s="30" t="s">
        <v>11</v>
      </c>
    </row>
    <row r="7" spans="1:10" ht="27" customHeight="1">
      <c r="A7" s="111">
        <v>1</v>
      </c>
      <c r="B7" s="72" t="s">
        <v>166</v>
      </c>
      <c r="C7" s="121" t="s">
        <v>167</v>
      </c>
      <c r="D7" s="122" t="s">
        <v>196</v>
      </c>
      <c r="E7" s="72" t="s">
        <v>168</v>
      </c>
      <c r="F7" s="72" t="s">
        <v>169</v>
      </c>
      <c r="G7" s="113">
        <v>9.5</v>
      </c>
      <c r="H7" s="113"/>
      <c r="I7" s="113">
        <f>SUM(G7:H7)</f>
        <v>9.5</v>
      </c>
      <c r="J7" s="114">
        <v>1</v>
      </c>
    </row>
    <row r="8" spans="1:10" ht="15">
      <c r="A8" s="111"/>
      <c r="B8" s="63" t="s">
        <v>170</v>
      </c>
      <c r="C8" s="122"/>
      <c r="D8" s="121"/>
      <c r="E8" s="63"/>
      <c r="F8" s="58"/>
      <c r="G8" s="114"/>
      <c r="H8" s="114"/>
      <c r="I8" s="114"/>
      <c r="J8" s="114"/>
    </row>
    <row r="9" spans="1:10" ht="15">
      <c r="A9" s="111"/>
      <c r="B9" s="63" t="s">
        <v>171</v>
      </c>
      <c r="C9" s="122"/>
      <c r="D9" s="121"/>
      <c r="E9" s="63"/>
      <c r="F9" s="63"/>
      <c r="G9" s="114"/>
      <c r="H9" s="114"/>
      <c r="I9" s="114"/>
      <c r="J9" s="114"/>
    </row>
    <row r="10" spans="1:10" ht="15">
      <c r="A10" s="111"/>
      <c r="B10" s="63" t="s">
        <v>172</v>
      </c>
      <c r="C10" s="122"/>
      <c r="D10" s="121"/>
      <c r="E10" s="63"/>
      <c r="F10" s="63"/>
      <c r="G10" s="114"/>
      <c r="H10" s="114"/>
      <c r="I10" s="114"/>
      <c r="J10" s="114"/>
    </row>
    <row r="11" spans="1:10" ht="15">
      <c r="A11" s="111"/>
      <c r="B11" s="63" t="s">
        <v>173</v>
      </c>
      <c r="C11" s="121"/>
      <c r="D11" s="121"/>
      <c r="E11" s="63"/>
      <c r="F11" s="63"/>
      <c r="G11" s="114"/>
      <c r="H11" s="114"/>
      <c r="I11" s="114"/>
      <c r="J11" s="114"/>
    </row>
    <row r="12" spans="1:10" ht="15">
      <c r="A12" s="111"/>
      <c r="B12" s="63" t="s">
        <v>174</v>
      </c>
      <c r="C12" s="122"/>
      <c r="D12" s="121"/>
      <c r="E12" s="63"/>
      <c r="F12" s="58"/>
      <c r="G12" s="114"/>
      <c r="H12" s="114"/>
      <c r="I12" s="114"/>
      <c r="J12" s="114"/>
    </row>
    <row r="13" spans="1:10" ht="27" customHeight="1">
      <c r="A13" s="111">
        <v>2</v>
      </c>
      <c r="B13" s="72" t="s">
        <v>252</v>
      </c>
      <c r="C13" s="122">
        <v>2006</v>
      </c>
      <c r="D13" s="122" t="s">
        <v>196</v>
      </c>
      <c r="E13" s="72" t="s">
        <v>253</v>
      </c>
      <c r="F13" s="78" t="s">
        <v>254</v>
      </c>
      <c r="G13" s="113">
        <v>8.4</v>
      </c>
      <c r="H13" s="113"/>
      <c r="I13" s="113">
        <f>SUM(G13:H13)</f>
        <v>8.4</v>
      </c>
      <c r="J13" s="114">
        <v>2</v>
      </c>
    </row>
    <row r="14" spans="1:10" ht="15">
      <c r="A14" s="111"/>
      <c r="B14" s="63" t="s">
        <v>255</v>
      </c>
      <c r="C14" s="121"/>
      <c r="D14" s="121"/>
      <c r="E14" s="63"/>
      <c r="F14" s="63"/>
      <c r="G14" s="114"/>
      <c r="H14" s="114"/>
      <c r="I14" s="114"/>
      <c r="J14" s="114"/>
    </row>
    <row r="15" spans="1:10" ht="15">
      <c r="A15" s="111"/>
      <c r="B15" s="63" t="s">
        <v>256</v>
      </c>
      <c r="C15" s="121"/>
      <c r="D15" s="122"/>
      <c r="E15" s="58"/>
      <c r="F15" s="58"/>
      <c r="G15" s="114"/>
      <c r="H15" s="114"/>
      <c r="I15" s="114"/>
      <c r="J15" s="114"/>
    </row>
    <row r="16" spans="1:10" ht="15">
      <c r="A16" s="111"/>
      <c r="B16" s="63" t="s">
        <v>257</v>
      </c>
      <c r="C16" s="121"/>
      <c r="D16" s="122"/>
      <c r="E16" s="63"/>
      <c r="F16" s="58"/>
      <c r="G16" s="114"/>
      <c r="H16" s="114"/>
      <c r="I16" s="114"/>
      <c r="J16" s="114"/>
    </row>
    <row r="17" spans="1:10" ht="15">
      <c r="A17" s="111"/>
      <c r="B17" s="63" t="s">
        <v>258</v>
      </c>
      <c r="C17" s="121"/>
      <c r="D17" s="121"/>
      <c r="E17" s="63"/>
      <c r="F17" s="58"/>
      <c r="G17" s="114"/>
      <c r="H17" s="114"/>
      <c r="I17" s="114"/>
      <c r="J17" s="114"/>
    </row>
    <row r="18" spans="1:10" ht="15">
      <c r="A18" s="111"/>
      <c r="B18" s="63" t="s">
        <v>259</v>
      </c>
      <c r="C18" s="121"/>
      <c r="D18" s="121"/>
      <c r="E18" s="63"/>
      <c r="F18" s="58"/>
      <c r="G18" s="114"/>
      <c r="H18" s="114"/>
      <c r="I18" s="114"/>
      <c r="J18" s="114"/>
    </row>
    <row r="19" spans="1:10" ht="27" customHeight="1">
      <c r="A19" s="111">
        <v>3</v>
      </c>
      <c r="B19" s="72" t="s">
        <v>143</v>
      </c>
      <c r="C19" s="121">
        <v>2006</v>
      </c>
      <c r="D19" s="122" t="s">
        <v>196</v>
      </c>
      <c r="E19" s="72" t="s">
        <v>143</v>
      </c>
      <c r="F19" s="72" t="s">
        <v>145</v>
      </c>
      <c r="G19" s="113">
        <v>7.85</v>
      </c>
      <c r="H19" s="113"/>
      <c r="I19" s="113">
        <f>SUM(G19:H19)</f>
        <v>7.85</v>
      </c>
      <c r="J19" s="114">
        <v>3</v>
      </c>
    </row>
    <row r="20" spans="1:10" ht="15">
      <c r="A20" s="111"/>
      <c r="B20" s="63" t="s">
        <v>207</v>
      </c>
      <c r="C20" s="121"/>
      <c r="D20" s="121"/>
      <c r="E20" s="63"/>
      <c r="F20" s="58"/>
      <c r="G20" s="114"/>
      <c r="H20" s="114"/>
      <c r="I20" s="114"/>
      <c r="J20" s="114"/>
    </row>
    <row r="21" spans="1:10" ht="15">
      <c r="A21" s="111"/>
      <c r="B21" s="63" t="s">
        <v>208</v>
      </c>
      <c r="C21" s="121"/>
      <c r="D21" s="121"/>
      <c r="E21" s="63"/>
      <c r="F21" s="58"/>
      <c r="G21" s="114"/>
      <c r="H21" s="114"/>
      <c r="I21" s="114"/>
      <c r="J21" s="114"/>
    </row>
    <row r="22" spans="1:10" ht="15">
      <c r="A22" s="111"/>
      <c r="B22" s="63" t="s">
        <v>209</v>
      </c>
      <c r="C22" s="121"/>
      <c r="D22" s="121"/>
      <c r="E22" s="63"/>
      <c r="F22" s="58"/>
      <c r="G22" s="114"/>
      <c r="H22" s="114"/>
      <c r="I22" s="114"/>
      <c r="J22" s="114"/>
    </row>
    <row r="23" spans="1:10" ht="15">
      <c r="A23" s="111"/>
      <c r="B23" s="63" t="s">
        <v>210</v>
      </c>
      <c r="C23" s="121"/>
      <c r="D23" s="121"/>
      <c r="E23" s="63"/>
      <c r="F23" s="58"/>
      <c r="G23" s="114"/>
      <c r="H23" s="114"/>
      <c r="I23" s="114"/>
      <c r="J23" s="114"/>
    </row>
    <row r="24" spans="1:10" ht="15">
      <c r="A24" s="111"/>
      <c r="B24" s="63" t="s">
        <v>211</v>
      </c>
      <c r="C24" s="121"/>
      <c r="D24" s="121"/>
      <c r="E24" s="63"/>
      <c r="F24" s="58"/>
      <c r="G24" s="114"/>
      <c r="H24" s="114"/>
      <c r="I24" s="114"/>
      <c r="J24" s="114"/>
    </row>
    <row r="25" spans="1:10" ht="15">
      <c r="A25" s="111"/>
      <c r="B25" s="39"/>
      <c r="C25" s="56"/>
      <c r="D25" s="56"/>
      <c r="E25" s="40"/>
      <c r="F25" s="39"/>
      <c r="G25" s="114"/>
      <c r="H25" s="114"/>
      <c r="I25" s="114"/>
      <c r="J25" s="114"/>
    </row>
    <row r="26" ht="12.75">
      <c r="A26" s="65" t="s">
        <v>61</v>
      </c>
    </row>
    <row r="53" spans="1:5" ht="12.75">
      <c r="A53" s="65"/>
      <c r="E53"/>
    </row>
    <row r="54" spans="1:5" ht="12.75">
      <c r="A54" s="65"/>
      <c r="E54"/>
    </row>
    <row r="55" spans="1:5" ht="12.75">
      <c r="A55" s="65" t="s">
        <v>61</v>
      </c>
      <c r="E55"/>
    </row>
    <row r="56" spans="1:5" ht="12.75">
      <c r="A56" s="65"/>
      <c r="E56"/>
    </row>
    <row r="57" spans="1:5" ht="12.75">
      <c r="A57" s="65"/>
      <c r="E57"/>
    </row>
    <row r="58" spans="1:5" ht="12.75">
      <c r="A58" s="65"/>
      <c r="E58"/>
    </row>
  </sheetData>
  <sheetProtection/>
  <mergeCells count="3">
    <mergeCell ref="A1:J1"/>
    <mergeCell ref="A2:J2"/>
    <mergeCell ref="B3:E3"/>
  </mergeCells>
  <dataValidations count="1">
    <dataValidation type="list" allowBlank="1" showInputMessage="1" showErrorMessage="1" sqref="F25">
      <formula1>Команды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>
    <tabColor indexed="42"/>
  </sheetPr>
  <dimension ref="A1:J33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6.375" style="28" customWidth="1"/>
    <col min="2" max="2" width="30.00390625" style="0" customWidth="1"/>
    <col min="3" max="3" width="10.125" style="0" customWidth="1"/>
    <col min="4" max="4" width="8.625" style="34" customWidth="1"/>
    <col min="5" max="5" width="29.00390625" style="34" customWidth="1"/>
    <col min="6" max="6" width="19.00390625" style="0" customWidth="1"/>
    <col min="7" max="7" width="9.625" style="0" bestFit="1" customWidth="1"/>
    <col min="9" max="9" width="10.375" style="0" customWidth="1"/>
    <col min="10" max="10" width="8.875" style="0" customWidth="1"/>
  </cols>
  <sheetData>
    <row r="1" spans="1:10" s="13" customFormat="1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3" customFormat="1" ht="35.25" customHeight="1">
      <c r="A2" s="128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3" customFormat="1" ht="18.75" customHeight="1" thickBot="1">
      <c r="A3" s="27"/>
      <c r="B3" s="129" t="str">
        <f>дата</f>
        <v>01- 04 мая 2013 года</v>
      </c>
      <c r="C3" s="129"/>
      <c r="D3" s="129"/>
      <c r="E3" s="129"/>
      <c r="F3" s="18"/>
      <c r="G3" s="19"/>
      <c r="H3" s="19"/>
      <c r="I3" s="19"/>
      <c r="J3" s="18"/>
    </row>
    <row r="4" spans="1:10" s="1" customFormat="1" ht="3" customHeight="1" thickTop="1">
      <c r="A4" s="9"/>
      <c r="B4" s="9"/>
      <c r="C4" s="9"/>
      <c r="D4" s="9"/>
      <c r="E4" s="9"/>
      <c r="F4" s="9"/>
      <c r="G4" s="4"/>
      <c r="H4" s="9"/>
      <c r="I4" s="9"/>
      <c r="J4" s="5"/>
    </row>
    <row r="5" spans="1:10" s="13" customFormat="1" ht="24.75" customHeight="1">
      <c r="A5" s="20"/>
      <c r="B5" s="10" t="s">
        <v>21</v>
      </c>
      <c r="D5" s="11" t="s">
        <v>269</v>
      </c>
      <c r="E5" s="33"/>
      <c r="F5" s="11" t="s">
        <v>263</v>
      </c>
      <c r="I5" s="14"/>
      <c r="J5" s="12"/>
    </row>
    <row r="6" spans="1:10" s="15" customFormat="1" ht="25.5" customHeight="1">
      <c r="A6" s="29" t="s">
        <v>18</v>
      </c>
      <c r="B6" s="30" t="s">
        <v>22</v>
      </c>
      <c r="C6" s="30" t="s">
        <v>13</v>
      </c>
      <c r="D6" s="29" t="s">
        <v>14</v>
      </c>
      <c r="E6" s="29" t="s">
        <v>15</v>
      </c>
      <c r="F6" s="30" t="s">
        <v>16</v>
      </c>
      <c r="G6" s="30" t="s">
        <v>154</v>
      </c>
      <c r="H6" s="30" t="s">
        <v>7</v>
      </c>
      <c r="I6" s="30" t="s">
        <v>17</v>
      </c>
      <c r="J6" s="30" t="s">
        <v>11</v>
      </c>
    </row>
    <row r="7" spans="1:10" ht="27" customHeight="1">
      <c r="A7" s="111">
        <v>1</v>
      </c>
      <c r="B7" s="78" t="s">
        <v>217</v>
      </c>
      <c r="C7" s="121" t="s">
        <v>218</v>
      </c>
      <c r="D7" s="122" t="s">
        <v>196</v>
      </c>
      <c r="E7" s="72" t="s">
        <v>44</v>
      </c>
      <c r="F7" s="78" t="s">
        <v>24</v>
      </c>
      <c r="G7" s="113">
        <v>8.95</v>
      </c>
      <c r="H7" s="113"/>
      <c r="I7" s="113">
        <f>SUM(G7:H7)</f>
        <v>8.95</v>
      </c>
      <c r="J7" s="114">
        <v>1</v>
      </c>
    </row>
    <row r="8" spans="1:10" ht="15">
      <c r="A8" s="111"/>
      <c r="B8" s="63" t="s">
        <v>219</v>
      </c>
      <c r="C8" s="122"/>
      <c r="D8" s="122"/>
      <c r="E8" s="63"/>
      <c r="F8" s="58"/>
      <c r="G8" s="114"/>
      <c r="H8" s="114"/>
      <c r="I8" s="114"/>
      <c r="J8" s="114"/>
    </row>
    <row r="9" spans="1:10" ht="15">
      <c r="A9" s="111"/>
      <c r="B9" s="63" t="s">
        <v>220</v>
      </c>
      <c r="C9" s="122"/>
      <c r="D9" s="122"/>
      <c r="E9" s="63"/>
      <c r="F9" s="58"/>
      <c r="G9" s="114"/>
      <c r="H9" s="114"/>
      <c r="I9" s="114"/>
      <c r="J9" s="114"/>
    </row>
    <row r="10" spans="1:10" ht="15">
      <c r="A10" s="111"/>
      <c r="B10" s="63" t="s">
        <v>221</v>
      </c>
      <c r="C10" s="122"/>
      <c r="D10" s="122"/>
      <c r="E10" s="63"/>
      <c r="F10" s="58"/>
      <c r="G10" s="114"/>
      <c r="H10" s="114"/>
      <c r="I10" s="114"/>
      <c r="J10" s="114"/>
    </row>
    <row r="11" spans="1:10" ht="15">
      <c r="A11" s="111"/>
      <c r="B11" s="63" t="s">
        <v>222</v>
      </c>
      <c r="C11" s="122"/>
      <c r="D11" s="122"/>
      <c r="E11" s="63"/>
      <c r="F11" s="58"/>
      <c r="G11" s="114"/>
      <c r="H11" s="114"/>
      <c r="I11" s="114"/>
      <c r="J11" s="114"/>
    </row>
    <row r="12" spans="1:10" ht="15">
      <c r="A12" s="111"/>
      <c r="B12" s="63" t="s">
        <v>223</v>
      </c>
      <c r="C12" s="122"/>
      <c r="D12" s="122"/>
      <c r="E12" s="63"/>
      <c r="F12" s="58"/>
      <c r="G12" s="114"/>
      <c r="H12" s="114"/>
      <c r="I12" s="114"/>
      <c r="J12" s="114"/>
    </row>
    <row r="13" spans="1:10" ht="15">
      <c r="A13" s="111"/>
      <c r="B13" s="63" t="s">
        <v>224</v>
      </c>
      <c r="C13" s="122"/>
      <c r="D13" s="122"/>
      <c r="E13" s="63"/>
      <c r="F13" s="58"/>
      <c r="G13" s="114"/>
      <c r="H13" s="114"/>
      <c r="I13" s="114"/>
      <c r="J13" s="114"/>
    </row>
    <row r="14" spans="1:10" ht="27" customHeight="1">
      <c r="A14" s="111">
        <v>2</v>
      </c>
      <c r="B14" s="72" t="s">
        <v>225</v>
      </c>
      <c r="C14" s="121" t="s">
        <v>218</v>
      </c>
      <c r="D14" s="122" t="s">
        <v>196</v>
      </c>
      <c r="E14" s="72" t="s">
        <v>226</v>
      </c>
      <c r="F14" s="72" t="s">
        <v>227</v>
      </c>
      <c r="G14" s="113">
        <v>8.9</v>
      </c>
      <c r="H14" s="113"/>
      <c r="I14" s="113">
        <f>SUM(G14:H14)</f>
        <v>8.9</v>
      </c>
      <c r="J14" s="114">
        <v>2</v>
      </c>
    </row>
    <row r="15" spans="1:10" ht="15">
      <c r="A15" s="111"/>
      <c r="B15" s="63" t="s">
        <v>228</v>
      </c>
      <c r="C15" s="121"/>
      <c r="D15" s="121"/>
      <c r="E15" s="72"/>
      <c r="F15" s="72"/>
      <c r="G15" s="114"/>
      <c r="H15" s="114"/>
      <c r="I15" s="114"/>
      <c r="J15" s="114"/>
    </row>
    <row r="16" spans="1:10" ht="15">
      <c r="A16" s="111"/>
      <c r="B16" s="63" t="s">
        <v>229</v>
      </c>
      <c r="C16" s="121"/>
      <c r="D16" s="121"/>
      <c r="E16" s="72"/>
      <c r="F16" s="72"/>
      <c r="G16" s="114"/>
      <c r="H16" s="114"/>
      <c r="I16" s="114"/>
      <c r="J16" s="114"/>
    </row>
    <row r="17" spans="1:10" ht="15">
      <c r="A17" s="111"/>
      <c r="B17" s="63" t="s">
        <v>230</v>
      </c>
      <c r="C17" s="121"/>
      <c r="D17" s="121"/>
      <c r="E17" s="72"/>
      <c r="F17" s="72"/>
      <c r="G17" s="114"/>
      <c r="H17" s="114"/>
      <c r="I17" s="114"/>
      <c r="J17" s="114"/>
    </row>
    <row r="18" spans="1:10" ht="15">
      <c r="A18" s="111"/>
      <c r="B18" s="63" t="s">
        <v>231</v>
      </c>
      <c r="C18" s="121"/>
      <c r="D18" s="121"/>
      <c r="E18" s="72"/>
      <c r="F18" s="72"/>
      <c r="G18" s="114"/>
      <c r="H18" s="114"/>
      <c r="I18" s="114"/>
      <c r="J18" s="114"/>
    </row>
    <row r="19" spans="1:10" ht="15">
      <c r="A19" s="111"/>
      <c r="B19" s="63" t="s">
        <v>232</v>
      </c>
      <c r="C19" s="121"/>
      <c r="D19" s="121"/>
      <c r="E19" s="72"/>
      <c r="F19" s="72"/>
      <c r="G19" s="114"/>
      <c r="H19" s="114"/>
      <c r="I19" s="114"/>
      <c r="J19" s="114"/>
    </row>
    <row r="20" spans="1:10" ht="15">
      <c r="A20" s="111"/>
      <c r="B20" s="63" t="s">
        <v>233</v>
      </c>
      <c r="C20" s="121"/>
      <c r="D20" s="121"/>
      <c r="E20" s="72"/>
      <c r="F20" s="72"/>
      <c r="G20" s="114"/>
      <c r="H20" s="114"/>
      <c r="I20" s="114"/>
      <c r="J20" s="114"/>
    </row>
    <row r="21" spans="1:10" ht="15">
      <c r="A21" s="111"/>
      <c r="B21" s="39"/>
      <c r="C21" s="56"/>
      <c r="D21" s="56"/>
      <c r="E21" s="40"/>
      <c r="F21" s="39"/>
      <c r="G21" s="114"/>
      <c r="H21" s="114"/>
      <c r="I21" s="114"/>
      <c r="J21" s="114"/>
    </row>
    <row r="22" spans="1:10" ht="27" customHeight="1">
      <c r="A22" s="111">
        <v>3</v>
      </c>
      <c r="B22" s="72" t="s">
        <v>92</v>
      </c>
      <c r="C22" s="121">
        <v>2007</v>
      </c>
      <c r="D22" s="122" t="s">
        <v>196</v>
      </c>
      <c r="E22" s="72" t="s">
        <v>92</v>
      </c>
      <c r="F22" s="72" t="s">
        <v>93</v>
      </c>
      <c r="G22" s="113">
        <v>8.3</v>
      </c>
      <c r="H22" s="113"/>
      <c r="I22" s="113">
        <f>SUM(G22:H22)</f>
        <v>8.3</v>
      </c>
      <c r="J22" s="114">
        <v>3</v>
      </c>
    </row>
    <row r="23" spans="1:10" ht="15">
      <c r="A23" s="111"/>
      <c r="B23" s="63" t="s">
        <v>212</v>
      </c>
      <c r="C23" s="121"/>
      <c r="D23" s="122"/>
      <c r="E23" s="63"/>
      <c r="F23" s="58"/>
      <c r="G23" s="114"/>
      <c r="H23" s="114"/>
      <c r="I23" s="114"/>
      <c r="J23" s="114"/>
    </row>
    <row r="24" spans="1:10" ht="15">
      <c r="A24" s="111"/>
      <c r="B24" s="63" t="s">
        <v>213</v>
      </c>
      <c r="C24" s="121"/>
      <c r="D24" s="122"/>
      <c r="E24" s="63"/>
      <c r="F24" s="58"/>
      <c r="G24" s="114"/>
      <c r="H24" s="114"/>
      <c r="I24" s="114"/>
      <c r="J24" s="114"/>
    </row>
    <row r="25" spans="1:10" ht="15">
      <c r="A25" s="111"/>
      <c r="B25" s="63" t="s">
        <v>214</v>
      </c>
      <c r="C25" s="121"/>
      <c r="D25" s="122"/>
      <c r="E25" s="63"/>
      <c r="F25" s="58"/>
      <c r="G25" s="114"/>
      <c r="H25" s="114"/>
      <c r="I25" s="114"/>
      <c r="J25" s="114"/>
    </row>
    <row r="26" spans="1:10" ht="15">
      <c r="A26" s="111"/>
      <c r="B26" s="63" t="s">
        <v>215</v>
      </c>
      <c r="C26" s="121"/>
      <c r="D26" s="122"/>
      <c r="E26" s="63"/>
      <c r="F26" s="58"/>
      <c r="G26" s="114"/>
      <c r="H26" s="114"/>
      <c r="I26" s="114"/>
      <c r="J26" s="114"/>
    </row>
    <row r="27" spans="1:10" ht="15">
      <c r="A27" s="111"/>
      <c r="B27" s="63" t="s">
        <v>216</v>
      </c>
      <c r="C27" s="121"/>
      <c r="D27" s="122"/>
      <c r="E27" s="63"/>
      <c r="F27" s="58"/>
      <c r="G27" s="114"/>
      <c r="H27" s="114"/>
      <c r="I27" s="114"/>
      <c r="J27" s="114"/>
    </row>
    <row r="29" spans="1:5" ht="12.75">
      <c r="A29" s="65"/>
      <c r="E29"/>
    </row>
    <row r="30" spans="1:5" ht="12.75">
      <c r="A30" s="65" t="s">
        <v>61</v>
      </c>
      <c r="E30"/>
    </row>
    <row r="31" spans="1:5" ht="12.75">
      <c r="A31" s="65"/>
      <c r="E31"/>
    </row>
    <row r="32" spans="1:5" ht="12.75">
      <c r="A32" s="65"/>
      <c r="E32"/>
    </row>
    <row r="33" spans="1:5" ht="12.75">
      <c r="A33" s="65"/>
      <c r="E33"/>
    </row>
  </sheetData>
  <sheetProtection/>
  <mergeCells count="3">
    <mergeCell ref="A1:J1"/>
    <mergeCell ref="A2:J2"/>
    <mergeCell ref="B3:E3"/>
  </mergeCells>
  <dataValidations count="1">
    <dataValidation type="list" allowBlank="1" showInputMessage="1" showErrorMessage="1" sqref="F21">
      <formula1>Команды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/>
  <dimension ref="A1:R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9.25390625" style="0" customWidth="1"/>
    <col min="2" max="2" width="22.25390625" style="0" customWidth="1"/>
    <col min="3" max="3" width="16.75390625" style="0" customWidth="1"/>
    <col min="11" max="11" width="7.25390625" style="0" customWidth="1"/>
    <col min="17" max="17" width="9.625" style="0" bestFit="1" customWidth="1"/>
    <col min="18" max="18" width="12.75390625" style="0" customWidth="1"/>
  </cols>
  <sheetData>
    <row r="1" spans="1:18" ht="15.75">
      <c r="A1" s="59" t="s">
        <v>60</v>
      </c>
      <c r="B1" s="6"/>
      <c r="C1" s="6"/>
      <c r="D1" s="6"/>
      <c r="E1" s="6"/>
      <c r="F1" s="6"/>
      <c r="G1" s="6"/>
      <c r="H1" s="6"/>
      <c r="I1" s="6"/>
      <c r="J1" s="2"/>
      <c r="K1" s="16" t="s">
        <v>19</v>
      </c>
      <c r="L1" s="21">
        <v>0</v>
      </c>
      <c r="M1" s="21">
        <v>0</v>
      </c>
      <c r="N1" s="22">
        <v>0</v>
      </c>
      <c r="O1" s="22">
        <v>0</v>
      </c>
      <c r="P1" s="26"/>
      <c r="Q1" s="24">
        <f>(SUM(L1:O1)-MAX(L1:O1)-MIN(L1:O1))/2</f>
        <v>0</v>
      </c>
      <c r="R1" s="130">
        <f>SUM(Q1:Q2)</f>
        <v>0</v>
      </c>
    </row>
    <row r="2" spans="1:18" ht="16.5" thickBot="1">
      <c r="A2" s="134" t="s">
        <v>261</v>
      </c>
      <c r="B2" s="134"/>
      <c r="C2" s="134"/>
      <c r="D2" s="134"/>
      <c r="E2" s="6"/>
      <c r="F2" s="6"/>
      <c r="G2" s="6"/>
      <c r="H2" s="6"/>
      <c r="I2" s="6"/>
      <c r="J2" s="2"/>
      <c r="K2" s="17" t="s">
        <v>20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5">
        <f>IF(P2&gt;0,(SUM(L2:P2)-MAX(L2:P2)-MIN(L2:P2))/3,(SUM(L2:O2)-MAX(L2:O2)-MIN(L2:O2))/2)</f>
        <v>0</v>
      </c>
      <c r="R2" s="131"/>
    </row>
    <row r="3" spans="1:9" ht="13.5" customHeight="1" thickBot="1">
      <c r="A3" s="133" t="s">
        <v>1</v>
      </c>
      <c r="B3" s="133"/>
      <c r="C3" s="1"/>
      <c r="D3" s="1"/>
      <c r="E3" s="1"/>
      <c r="F3" s="1"/>
      <c r="G3" s="1"/>
      <c r="H3" s="1"/>
      <c r="I3" s="1"/>
    </row>
    <row r="4" spans="1:10" ht="15" customHeight="1" thickBot="1">
      <c r="A4" s="135" t="s">
        <v>11</v>
      </c>
      <c r="B4" s="136" t="s">
        <v>2</v>
      </c>
      <c r="C4" s="136" t="s">
        <v>3</v>
      </c>
      <c r="D4" s="136" t="s">
        <v>4</v>
      </c>
      <c r="E4" s="136"/>
      <c r="F4" s="136"/>
      <c r="G4" s="136"/>
      <c r="H4" s="136"/>
      <c r="I4" s="132" t="s">
        <v>10</v>
      </c>
      <c r="J4" s="3"/>
    </row>
    <row r="5" spans="1:10" ht="15" customHeight="1" thickBot="1">
      <c r="A5" s="135"/>
      <c r="B5" s="136"/>
      <c r="C5" s="136"/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132"/>
      <c r="J5" s="3"/>
    </row>
    <row r="7" ht="12.75" customHeight="1">
      <c r="A7" t="s">
        <v>61</v>
      </c>
    </row>
  </sheetData>
  <sheetProtection/>
  <mergeCells count="8">
    <mergeCell ref="R1:R2"/>
    <mergeCell ref="I4:I5"/>
    <mergeCell ref="A3:B3"/>
    <mergeCell ref="A2:D2"/>
    <mergeCell ref="A4:A5"/>
    <mergeCell ref="B4:B5"/>
    <mergeCell ref="C4:C5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2013-05-04T01:54:46Z</cp:lastPrinted>
  <dcterms:created xsi:type="dcterms:W3CDTF">2007-04-11T09:06:38Z</dcterms:created>
  <dcterms:modified xsi:type="dcterms:W3CDTF">2013-05-04T10:25:33Z</dcterms:modified>
  <cp:category/>
  <cp:version/>
  <cp:contentType/>
  <cp:contentStatus/>
</cp:coreProperties>
</file>