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firstSheet="2" activeTab="8"/>
  </bookViews>
  <sheets>
    <sheet name="ОбщийКомандный" sheetId="1" r:id="rId1"/>
    <sheet name="Д2002_Ск" sheetId="2" r:id="rId2"/>
    <sheet name="Юниоры_Ск" sheetId="3" r:id="rId3"/>
    <sheet name="Ю2002_Ск" sheetId="4" r:id="rId4"/>
    <sheet name="Ю2004_Ск" sheetId="5" r:id="rId5"/>
    <sheet name="Д2004_Ск" sheetId="6" r:id="rId6"/>
    <sheet name="Д2006_Ск" sheetId="7" r:id="rId7"/>
    <sheet name="Юниорки_Ск" sheetId="8" r:id="rId8"/>
    <sheet name="Ю2006_Ск" sheetId="9" r:id="rId9"/>
    <sheet name="Командный_Ск" sheetId="10" r:id="rId10"/>
  </sheets>
  <definedNames>
    <definedName name="_xlnm.Print_Area" localSheetId="6">'Д2006_Ск'!$A$1:$V$70</definedName>
    <definedName name="_xlnm.Print_Area" localSheetId="9">'Командный_Ск'!$A$1:$F$118</definedName>
  </definedNames>
  <calcPr fullCalcOnLoad="1" refMode="R1C1"/>
</workbook>
</file>

<file path=xl/sharedStrings.xml><?xml version="1.0" encoding="utf-8"?>
<sst xmlns="http://schemas.openxmlformats.org/spreadsheetml/2006/main" count="1720" uniqueCount="400">
  <si>
    <t>Первенство Сибирского федерального округа</t>
  </si>
  <si>
    <t>г. Барнаул</t>
  </si>
  <si>
    <t>Командный зачет</t>
  </si>
  <si>
    <t>ИТОГОВЫЙ ПРОТОКОЛ РЕЗУЛЬТАТОВ</t>
  </si>
  <si>
    <t>Место</t>
  </si>
  <si>
    <t>Команда</t>
  </si>
  <si>
    <t>Трудность</t>
  </si>
  <si>
    <t>Скорость</t>
  </si>
  <si>
    <t>Баллы</t>
  </si>
  <si>
    <t>Красноярский край</t>
  </si>
  <si>
    <t>743,3</t>
  </si>
  <si>
    <t>Новосибирская область</t>
  </si>
  <si>
    <t>866,8</t>
  </si>
  <si>
    <t>559,5</t>
  </si>
  <si>
    <t>1 426,3</t>
  </si>
  <si>
    <t>Алтайский край</t>
  </si>
  <si>
    <t>568,5</t>
  </si>
  <si>
    <t>654</t>
  </si>
  <si>
    <t>1 222,5</t>
  </si>
  <si>
    <t>Кемеровская область</t>
  </si>
  <si>
    <t>652,8</t>
  </si>
  <si>
    <t>Омская область</t>
  </si>
  <si>
    <t>552,6</t>
  </si>
  <si>
    <t>604,5</t>
  </si>
  <si>
    <t>1 157,1</t>
  </si>
  <si>
    <t>Иркутская область</t>
  </si>
  <si>
    <t>658,3</t>
  </si>
  <si>
    <t>Томская область</t>
  </si>
  <si>
    <t>453</t>
  </si>
  <si>
    <t>447</t>
  </si>
  <si>
    <t>900</t>
  </si>
  <si>
    <t>Республика Хакасия</t>
  </si>
  <si>
    <t>146,3</t>
  </si>
  <si>
    <t>224</t>
  </si>
  <si>
    <t>370,3</t>
  </si>
  <si>
    <t xml:space="preserve"> 24-28 января 2019г.</t>
  </si>
  <si>
    <t>Главный судья (ВК)</t>
  </si>
  <si>
    <t>Шлехт П.А.</t>
  </si>
  <si>
    <t>Главный секретарь (1 кат)</t>
  </si>
  <si>
    <t>Лугинина О.А.</t>
  </si>
  <si>
    <t>795</t>
  </si>
  <si>
    <t>1 538,3</t>
  </si>
  <si>
    <t>650</t>
  </si>
  <si>
    <t>1 302,8</t>
  </si>
  <si>
    <t>578</t>
  </si>
  <si>
    <t>1 236,3</t>
  </si>
  <si>
    <t>Первенство Сибирского Федерального округа по скалолазанию</t>
  </si>
  <si>
    <t>г.Барнаул</t>
  </si>
  <si>
    <t>Скорость. Девушки (2002 - 2003 г.р.)</t>
  </si>
  <si>
    <t>Итоговый протокол результатов</t>
  </si>
  <si>
    <t>Зам. гл. судьи по виду: Киреева М.В. (1 кат)</t>
  </si>
  <si>
    <t>Квалификация</t>
  </si>
  <si>
    <t>1/4 финала</t>
  </si>
  <si>
    <t>1/2 финала</t>
  </si>
  <si>
    <t>Финал</t>
  </si>
  <si>
    <t>Балл</t>
  </si>
  <si>
    <t>Вып. Разряд</t>
  </si>
  <si>
    <t>Фамилия, Имя</t>
  </si>
  <si>
    <t>Г.р.</t>
  </si>
  <si>
    <t>Разр.</t>
  </si>
  <si>
    <t>1 трасса</t>
  </si>
  <si>
    <t>2 трасса</t>
  </si>
  <si>
    <t>Сумма</t>
  </si>
  <si>
    <t>Пляскина Мария</t>
  </si>
  <si>
    <t>2003</t>
  </si>
  <si>
    <t>КМС</t>
  </si>
  <si>
    <t>100,0</t>
  </si>
  <si>
    <t>Гусарик Марьяна</t>
  </si>
  <si>
    <t>2002</t>
  </si>
  <si>
    <t>1</t>
  </si>
  <si>
    <t>80,0</t>
  </si>
  <si>
    <t>Мезенцева Дарья</t>
  </si>
  <si>
    <t>65,0</t>
  </si>
  <si>
    <t>Сорокина Елизавета</t>
  </si>
  <si>
    <t>55,0</t>
  </si>
  <si>
    <t>Компаниец Дарья</t>
  </si>
  <si>
    <t>51,0</t>
  </si>
  <si>
    <t>Пугачева Гульнара</t>
  </si>
  <si>
    <t>47,0</t>
  </si>
  <si>
    <t>Демехина Арина</t>
  </si>
  <si>
    <t>43,0</t>
  </si>
  <si>
    <t>Иванова Екатерина</t>
  </si>
  <si>
    <t>40,0</t>
  </si>
  <si>
    <t>Горяшина Анна</t>
  </si>
  <si>
    <t>37,0</t>
  </si>
  <si>
    <t>Злобинская Людмила</t>
  </si>
  <si>
    <t>34,0</t>
  </si>
  <si>
    <t>Федорчук Елена</t>
  </si>
  <si>
    <t>2</t>
  </si>
  <si>
    <t>31,0</t>
  </si>
  <si>
    <t>Горбачева Алина</t>
  </si>
  <si>
    <t>28,0</t>
  </si>
  <si>
    <t>Мячина Валерия</t>
  </si>
  <si>
    <t>Карелина Екатерина</t>
  </si>
  <si>
    <t>Кочерова Ксения</t>
  </si>
  <si>
    <t>Ескова Алина</t>
  </si>
  <si>
    <t>3</t>
  </si>
  <si>
    <t>Скорость. Юниоры</t>
  </si>
  <si>
    <t>Старовойтов Максим</t>
  </si>
  <si>
    <t>2001</t>
  </si>
  <si>
    <t>Зарубин Тимофей</t>
  </si>
  <si>
    <t>Семенов Даниил</t>
  </si>
  <si>
    <t>2000</t>
  </si>
  <si>
    <t>Чиков Александр</t>
  </si>
  <si>
    <t>Марков Егор</t>
  </si>
  <si>
    <t>,</t>
  </si>
  <si>
    <t>Лаецкий Алексей</t>
  </si>
  <si>
    <t>Скультецкий Марк</t>
  </si>
  <si>
    <t>Денисов Данил</t>
  </si>
  <si>
    <t>Тоскин Василий</t>
  </si>
  <si>
    <t>Скорость. Юноши (2002 - 2003 г.р.)</t>
  </si>
  <si>
    <t>Белоусов Артур</t>
  </si>
  <si>
    <t>Пестов Максим</t>
  </si>
  <si>
    <t>Срыв</t>
  </si>
  <si>
    <t>*8,1</t>
  </si>
  <si>
    <t>Степанчук Макар</t>
  </si>
  <si>
    <t>Максимов Виктор</t>
  </si>
  <si>
    <t>Колычев Дмитрий</t>
  </si>
  <si>
    <t>Голубцов Егор</t>
  </si>
  <si>
    <t>Колосов Вячеслав</t>
  </si>
  <si>
    <t>Сафонов Константин</t>
  </si>
  <si>
    <t>Сергеев Григорий</t>
  </si>
  <si>
    <t>Терентьев Артемий</t>
  </si>
  <si>
    <t>Данилов Арсентий</t>
  </si>
  <si>
    <t>Мельгунов Артур</t>
  </si>
  <si>
    <t>Огнев Кирилл</t>
  </si>
  <si>
    <t>Левченко Андрей</t>
  </si>
  <si>
    <t>24,0</t>
  </si>
  <si>
    <t>Горшков Кирилл</t>
  </si>
  <si>
    <t>22,0</t>
  </si>
  <si>
    <t>Омельченко Максим</t>
  </si>
  <si>
    <t>20,0</t>
  </si>
  <si>
    <t>Браун Евгений</t>
  </si>
  <si>
    <t>Медведев Андрей</t>
  </si>
  <si>
    <t>Денисенко Александр</t>
  </si>
  <si>
    <t>14,0</t>
  </si>
  <si>
    <t>Углов Артем</t>
  </si>
  <si>
    <t>12,0</t>
  </si>
  <si>
    <t>Чернов Максим</t>
  </si>
  <si>
    <t>Рычков Александр</t>
  </si>
  <si>
    <t>Солодянкин Никита</t>
  </si>
  <si>
    <t>Петров Максим</t>
  </si>
  <si>
    <t>Юдашкин Михаил</t>
  </si>
  <si>
    <t>Изосимов Иван</t>
  </si>
  <si>
    <t>Охотников Валерий</t>
  </si>
  <si>
    <t>Скорость. Юноши (2004 - 2005 г.р.)</t>
  </si>
  <si>
    <t>Ковалев Юрий</t>
  </si>
  <si>
    <t>2004</t>
  </si>
  <si>
    <t>Донцов Александр</t>
  </si>
  <si>
    <t>Новиков Евгений</t>
  </si>
  <si>
    <t>Донцов Владимир</t>
  </si>
  <si>
    <t>2005</t>
  </si>
  <si>
    <t>Слабко Дмитрий</t>
  </si>
  <si>
    <t>Карпов Григорий</t>
  </si>
  <si>
    <t>Соседов Никита</t>
  </si>
  <si>
    <t>Красуцкий Алексей</t>
  </si>
  <si>
    <t>Стрельцов Стас</t>
  </si>
  <si>
    <t>Павленко Иван</t>
  </si>
  <si>
    <t>Курчевенко Вадим</t>
  </si>
  <si>
    <t>Кондрашов Игорь</t>
  </si>
  <si>
    <t>Смирнов Георгий</t>
  </si>
  <si>
    <t>26,0</t>
  </si>
  <si>
    <t>Воробьев Никита</t>
  </si>
  <si>
    <t>Маркин Вадим</t>
  </si>
  <si>
    <t>Горбунов Артур</t>
  </si>
  <si>
    <t>Власов Даниил</t>
  </si>
  <si>
    <t>18,0</t>
  </si>
  <si>
    <t>Бибик Эрик</t>
  </si>
  <si>
    <t>16,0</t>
  </si>
  <si>
    <t>Терзицкий Кирилл</t>
  </si>
  <si>
    <t>Черников Степан</t>
  </si>
  <si>
    <t>Чернов Матвей</t>
  </si>
  <si>
    <t>10,0</t>
  </si>
  <si>
    <t>Шереметьев Ярослав</t>
  </si>
  <si>
    <t>9,0</t>
  </si>
  <si>
    <t>1ю</t>
  </si>
  <si>
    <t>Иванов Алексей</t>
  </si>
  <si>
    <t>8,0</t>
  </si>
  <si>
    <t>2ю</t>
  </si>
  <si>
    <t>Дульский Илья</t>
  </si>
  <si>
    <t>7,0</t>
  </si>
  <si>
    <t>Ефимов Станислав</t>
  </si>
  <si>
    <t>6,0</t>
  </si>
  <si>
    <t>Стрелко Максим</t>
  </si>
  <si>
    <t>5,0</t>
  </si>
  <si>
    <t>Капустин Михаил</t>
  </si>
  <si>
    <t>4,0</t>
  </si>
  <si>
    <t>Рутц Дмитрий</t>
  </si>
  <si>
    <t>Жарков Даниил</t>
  </si>
  <si>
    <t>Мурзаханов Руслан</t>
  </si>
  <si>
    <t>1,0</t>
  </si>
  <si>
    <t>Хорев Сергей</t>
  </si>
  <si>
    <t>Жилин Родион</t>
  </si>
  <si>
    <t>Андрющенко Иван</t>
  </si>
  <si>
    <t>Яблоков Егор</t>
  </si>
  <si>
    <t>Фирстов Максим</t>
  </si>
  <si>
    <t>Кожушко Илья</t>
  </si>
  <si>
    <t>Марков Николай</t>
  </si>
  <si>
    <t>Березин Александр</t>
  </si>
  <si>
    <t>Курочкин Евгений</t>
  </si>
  <si>
    <t>Бабичев Алексей</t>
  </si>
  <si>
    <t>Сидельников Матвей</t>
  </si>
  <si>
    <t>*12,5</t>
  </si>
  <si>
    <t>Коротаев Данил</t>
  </si>
  <si>
    <t>*16,6</t>
  </si>
  <si>
    <t>Резнов Николай</t>
  </si>
  <si>
    <t>*16,7</t>
  </si>
  <si>
    <t>Рожков Кирилл</t>
  </si>
  <si>
    <t>*19,4</t>
  </si>
  <si>
    <t>Янсон Артем</t>
  </si>
  <si>
    <t>*20,0</t>
  </si>
  <si>
    <t>Кириенко Семен</t>
  </si>
  <si>
    <t>*31,0</t>
  </si>
  <si>
    <t>Асочаков Павел</t>
  </si>
  <si>
    <t>*38,2</t>
  </si>
  <si>
    <t>Скорость. Девушки (2004 - 2005 г.р.)</t>
  </si>
  <si>
    <t>Зам. гл. судьи по виду: Никонова Д.Ю. (1 кат)</t>
  </si>
  <si>
    <t>Царева Карина</t>
  </si>
  <si>
    <t>Разуваева Алина</t>
  </si>
  <si>
    <t>Терских Екатерина</t>
  </si>
  <si>
    <t>Балыбердина Виктория</t>
  </si>
  <si>
    <t>Манненгер Светлана</t>
  </si>
  <si>
    <t>Рафаевич Вита</t>
  </si>
  <si>
    <t>Логинова Екатерина</t>
  </si>
  <si>
    <t>Мошкина Валентина</t>
  </si>
  <si>
    <t>Попова Алиса</t>
  </si>
  <si>
    <t>Худякова Анастасия</t>
  </si>
  <si>
    <t>Репель Виктория</t>
  </si>
  <si>
    <t>Павлова Пелагея</t>
  </si>
  <si>
    <t>Скороходова Валерия</t>
  </si>
  <si>
    <t>Янушевич Полина</t>
  </si>
  <si>
    <t>Семкина Елена</t>
  </si>
  <si>
    <t>Рыкова Анастасия</t>
  </si>
  <si>
    <t>Матейс Валерия</t>
  </si>
  <si>
    <t>Персман Анна</t>
  </si>
  <si>
    <t>Иванова Полина</t>
  </si>
  <si>
    <t>Чиркова Арина</t>
  </si>
  <si>
    <t>Энс Алина</t>
  </si>
  <si>
    <t>Гопанчук Анна</t>
  </si>
  <si>
    <t>Щиголева Полина</t>
  </si>
  <si>
    <t>Букшина Кристина</t>
  </si>
  <si>
    <t>Скорость. Девушки (2006 - 2009 г.р.)</t>
  </si>
  <si>
    <t>Осинцева Василина</t>
  </si>
  <si>
    <t>2006</t>
  </si>
  <si>
    <t>Чулпанова София</t>
  </si>
  <si>
    <t>Заборская Анастасия</t>
  </si>
  <si>
    <t>Муратова Карина</t>
  </si>
  <si>
    <t>Пузанева Юлия</t>
  </si>
  <si>
    <t>Ковтун Дарья</t>
  </si>
  <si>
    <t>Фатеева Алиса</t>
  </si>
  <si>
    <t>Лелявина Елизавета</t>
  </si>
  <si>
    <t>2008</t>
  </si>
  <si>
    <t>*12,4</t>
  </si>
  <si>
    <t>Власова Кристина</t>
  </si>
  <si>
    <t>Кряквина Яна</t>
  </si>
  <si>
    <t>Кулешова Вероника</t>
  </si>
  <si>
    <t>Балько Арина</t>
  </si>
  <si>
    <t>Курагина Дарья</t>
  </si>
  <si>
    <t>2007</t>
  </si>
  <si>
    <t>Бушуева Виктория</t>
  </si>
  <si>
    <t>Гусева Дарья</t>
  </si>
  <si>
    <t>Гирченко Виктория</t>
  </si>
  <si>
    <t>Тумиковская Тришия</t>
  </si>
  <si>
    <t>Полубатонова Дарья</t>
  </si>
  <si>
    <t>Захарова София</t>
  </si>
  <si>
    <t>Мажаева Виктория</t>
  </si>
  <si>
    <t>Рахманнова Софья</t>
  </si>
  <si>
    <t>Колмакова Дарья</t>
  </si>
  <si>
    <t>Радостева Вероника</t>
  </si>
  <si>
    <t>Богачева Анастасия</t>
  </si>
  <si>
    <t>Ямщикова Анна</t>
  </si>
  <si>
    <t>2009</t>
  </si>
  <si>
    <t>Кабохина Дарья</t>
  </si>
  <si>
    <t>Дмуха Калерия</t>
  </si>
  <si>
    <t>Молина Дарина</t>
  </si>
  <si>
    <t>Маринич Екатерина</t>
  </si>
  <si>
    <t>Клевцова Юлия</t>
  </si>
  <si>
    <t>Мамонова Виктория</t>
  </si>
  <si>
    <t>Вибе Полина</t>
  </si>
  <si>
    <t>Бочарова Анастасия</t>
  </si>
  <si>
    <t>Онышко Катерина</t>
  </si>
  <si>
    <t>3ю</t>
  </si>
  <si>
    <t>Кошкина Полина</t>
  </si>
  <si>
    <t>Шелковникова Ульяна</t>
  </si>
  <si>
    <t>Грошева Варвара</t>
  </si>
  <si>
    <t>Морякина Ева</t>
  </si>
  <si>
    <t>Яшина Ольга</t>
  </si>
  <si>
    <t>Пиенко Зоя</t>
  </si>
  <si>
    <t>Кремнева Дарья</t>
  </si>
  <si>
    <t>Ануфриева Кристина</t>
  </si>
  <si>
    <t>Юдачева Карина</t>
  </si>
  <si>
    <t>Подшибякина Мария</t>
  </si>
  <si>
    <t>Лопатина Василиса</t>
  </si>
  <si>
    <t>Вилисова София</t>
  </si>
  <si>
    <t>Межина Юлия</t>
  </si>
  <si>
    <t>Тараканова Анисья</t>
  </si>
  <si>
    <t>Маркелова Василиса</t>
  </si>
  <si>
    <t>Синицына Полина</t>
  </si>
  <si>
    <t>Пролеева Анна</t>
  </si>
  <si>
    <t>Жданова Мария</t>
  </si>
  <si>
    <t>Чеснокова Елена</t>
  </si>
  <si>
    <t>Миронова Карина</t>
  </si>
  <si>
    <t>Зимирева Софья</t>
  </si>
  <si>
    <t>Чернобай Анастасия</t>
  </si>
  <si>
    <t>Платоненкова Анастасия</t>
  </si>
  <si>
    <t>Филонова Ольга</t>
  </si>
  <si>
    <t>Зайкова Анастасия</t>
  </si>
  <si>
    <t>*11,9</t>
  </si>
  <si>
    <t>Скорость. Юниорки</t>
  </si>
  <si>
    <t>Капитонова Анастасия</t>
  </si>
  <si>
    <t>Панькова Олеся</t>
  </si>
  <si>
    <t>Богданова Елизавета</t>
  </si>
  <si>
    <t>Матвеева Анастасия</t>
  </si>
  <si>
    <t>Скорость. Юноши (2006 - 2009 г.р.)</t>
  </si>
  <si>
    <t>Пак Константин</t>
  </si>
  <si>
    <t>Гурьянов Семен</t>
  </si>
  <si>
    <t>Вяткин Никита</t>
  </si>
  <si>
    <t>Марков Иван</t>
  </si>
  <si>
    <t>*11,6</t>
  </si>
  <si>
    <t>Кривогорницын Кирилл</t>
  </si>
  <si>
    <t>Логинов Роман</t>
  </si>
  <si>
    <t>Черников Платон</t>
  </si>
  <si>
    <t>Бычков Данила</t>
  </si>
  <si>
    <t>Батанов Николай</t>
  </si>
  <si>
    <t>Искевич Григорий</t>
  </si>
  <si>
    <t>Никифоров Григорий</t>
  </si>
  <si>
    <t>Наумов Тимофей</t>
  </si>
  <si>
    <t>Терновой Никита</t>
  </si>
  <si>
    <t>Ходченко Кирилл</t>
  </si>
  <si>
    <t>Лугинин Владимир</t>
  </si>
  <si>
    <t>Пташенко Данил</t>
  </si>
  <si>
    <t>Заяц Роман</t>
  </si>
  <si>
    <t>Агапов Кирилл</t>
  </si>
  <si>
    <t>Ершов Александр</t>
  </si>
  <si>
    <t>Гец Ефим</t>
  </si>
  <si>
    <t>Тарасов Матвей</t>
  </si>
  <si>
    <t>Ипатьев Артем</t>
  </si>
  <si>
    <t>Дуплинский Савелий</t>
  </si>
  <si>
    <t>Бузяров Эдуард</t>
  </si>
  <si>
    <t>Гончаров Владимир</t>
  </si>
  <si>
    <t>Гирченко Максим</t>
  </si>
  <si>
    <t>Рыбин Роман</t>
  </si>
  <si>
    <t>Башлаков Глеб</t>
  </si>
  <si>
    <t>Колесников Дмитрий</t>
  </si>
  <si>
    <t>Златковский Михаил</t>
  </si>
  <si>
    <t>Поздняков Евгений</t>
  </si>
  <si>
    <t>Обухов Савва</t>
  </si>
  <si>
    <t>Задорин Максим</t>
  </si>
  <si>
    <t>Морозкин Федор</t>
  </si>
  <si>
    <t>Бондарев Антон</t>
  </si>
  <si>
    <t>Михайлов Владимир</t>
  </si>
  <si>
    <t>Мусихин Марат</t>
  </si>
  <si>
    <t>Ташин Данил</t>
  </si>
  <si>
    <t>Неретин Виталий</t>
  </si>
  <si>
    <t>Березов Семен</t>
  </si>
  <si>
    <t>Абрамов Александр</t>
  </si>
  <si>
    <t>Дурнев Егор</t>
  </si>
  <si>
    <t>Голубцов Матвей</t>
  </si>
  <si>
    <t>Петров Дмитрий</t>
  </si>
  <si>
    <t>Понаморев Матвей</t>
  </si>
  <si>
    <t>Карпенко Дмитрий</t>
  </si>
  <si>
    <t>Кононович Иван</t>
  </si>
  <si>
    <t>Селезнев Максим</t>
  </si>
  <si>
    <t>Матвеев Александр</t>
  </si>
  <si>
    <t>Андреев Максим</t>
  </si>
  <si>
    <t>Хворостов Артем</t>
  </si>
  <si>
    <t>Смородников Тимур</t>
  </si>
  <si>
    <t>Куров Иван</t>
  </si>
  <si>
    <t>Жихарев Давид</t>
  </si>
  <si>
    <t>Шлехт Марк</t>
  </si>
  <si>
    <t>Подобед Александр</t>
  </si>
  <si>
    <t>*15,1</t>
  </si>
  <si>
    <t>43</t>
  </si>
  <si>
    <t>40</t>
  </si>
  <si>
    <t>37</t>
  </si>
  <si>
    <t>100</t>
  </si>
  <si>
    <t>80</t>
  </si>
  <si>
    <t>65</t>
  </si>
  <si>
    <t>51</t>
  </si>
  <si>
    <t>24</t>
  </si>
  <si>
    <t>17</t>
  </si>
  <si>
    <t>14</t>
  </si>
  <si>
    <t>34</t>
  </si>
  <si>
    <t>19</t>
  </si>
  <si>
    <t>55</t>
  </si>
  <si>
    <t>18</t>
  </si>
  <si>
    <t>4</t>
  </si>
  <si>
    <t>26</t>
  </si>
  <si>
    <t>47</t>
  </si>
  <si>
    <t>12</t>
  </si>
  <si>
    <t>8</t>
  </si>
  <si>
    <t>28</t>
  </si>
  <si>
    <t>20</t>
  </si>
  <si>
    <t>2,5</t>
  </si>
  <si>
    <t>22</t>
  </si>
  <si>
    <t>31</t>
  </si>
  <si>
    <t>16</t>
  </si>
  <si>
    <t>0,5</t>
  </si>
  <si>
    <t>10</t>
  </si>
  <si>
    <t>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</si>
</sst>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8"/>
      <name val="Arial"/>
      <family val="2"/>
    </font>
    <font>
      <b/>
      <sz val="1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2" fillId="0" borderId="1">
      <alignment horizontal="center" vertical="center"/>
      <protection/>
    </xf>
    <xf numFmtId="0" fontId="2" fillId="0" borderId="1">
      <alignment horizontal="left" vertical="center"/>
      <protection/>
    </xf>
    <xf numFmtId="0" fontId="2" fillId="0" borderId="0">
      <alignment horizontal="right"/>
      <protection/>
    </xf>
    <xf numFmtId="0" fontId="3" fillId="0" borderId="0">
      <alignment horizontal="center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NumberFormat="1" applyFont="1" applyAlignment="1">
      <alignment horizontal="left"/>
    </xf>
    <xf numFmtId="1" fontId="4" fillId="0" borderId="11" xfId="0" applyNumberFormat="1" applyFont="1" applyBorder="1" applyAlignment="1">
      <alignment horizontal="right"/>
    </xf>
    <xf numFmtId="0" fontId="4" fillId="0" borderId="0" xfId="36" applyFont="1">
      <alignment horizontal="right"/>
      <protection/>
    </xf>
    <xf numFmtId="1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NumberFormat="1" applyFont="1" applyBorder="1" applyAlignment="1">
      <alignment horizontal="center"/>
    </xf>
    <xf numFmtId="0" fontId="3" fillId="0" borderId="0" xfId="37" applyFont="1" applyBorder="1" applyAlignment="1">
      <alignment horizontal="center" vertical="center"/>
      <protection/>
    </xf>
    <xf numFmtId="0" fontId="3" fillId="0" borderId="0" xfId="37" applyFont="1" applyBorder="1">
      <alignment horizontal="center" vertical="center"/>
      <protection/>
    </xf>
    <xf numFmtId="0" fontId="2" fillId="0" borderId="0" xfId="0" applyNumberFormat="1" applyFont="1" applyAlignment="1">
      <alignment/>
    </xf>
    <xf numFmtId="0" fontId="3" fillId="0" borderId="0" xfId="37" applyFont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34" applyFont="1" applyBorder="1">
      <alignment horizontal="center" vertical="center"/>
      <protection/>
    </xf>
    <xf numFmtId="0" fontId="2" fillId="0" borderId="11" xfId="35" applyFont="1" applyBorder="1">
      <alignment horizontal="left" vertical="center"/>
      <protection/>
    </xf>
    <xf numFmtId="0" fontId="2" fillId="0" borderId="11" xfId="34" applyFont="1" applyBorder="1">
      <alignment horizontal="center" vertical="center"/>
      <protection/>
    </xf>
    <xf numFmtId="0" fontId="5" fillId="0" borderId="11" xfId="0" applyFont="1" applyBorder="1" applyAlignment="1">
      <alignment/>
    </xf>
    <xf numFmtId="47" fontId="5" fillId="0" borderId="11" xfId="0" applyNumberFormat="1" applyFont="1" applyBorder="1" applyAlignment="1">
      <alignment/>
    </xf>
    <xf numFmtId="47" fontId="5" fillId="0" borderId="0" xfId="0" applyNumberFormat="1" applyFont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7" fontId="4" fillId="0" borderId="11" xfId="0" applyNumberFormat="1" applyFont="1" applyBorder="1" applyAlignment="1">
      <alignment/>
    </xf>
    <xf numFmtId="47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7" fontId="0" fillId="0" borderId="0" xfId="0" applyNumberFormat="1" applyAlignment="1">
      <alignment/>
    </xf>
    <xf numFmtId="47" fontId="5" fillId="0" borderId="11" xfId="0" applyNumberFormat="1" applyFont="1" applyBorder="1" applyAlignment="1">
      <alignment horizontal="center"/>
    </xf>
    <xf numFmtId="47" fontId="6" fillId="0" borderId="11" xfId="0" applyNumberFormat="1" applyFont="1" applyBorder="1" applyAlignment="1">
      <alignment horizontal="center"/>
    </xf>
    <xf numFmtId="47" fontId="5" fillId="0" borderId="17" xfId="0" applyNumberFormat="1" applyFont="1" applyBorder="1" applyAlignment="1">
      <alignment horizontal="center"/>
    </xf>
    <xf numFmtId="47" fontId="5" fillId="0" borderId="0" xfId="0" applyNumberFormat="1" applyFont="1" applyBorder="1" applyAlignment="1">
      <alignment horizontal="center"/>
    </xf>
    <xf numFmtId="47" fontId="4" fillId="0" borderId="11" xfId="0" applyNumberFormat="1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7" fontId="4" fillId="0" borderId="11" xfId="0" applyNumberFormat="1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47" fontId="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7" fontId="5" fillId="0" borderId="0" xfId="0" applyNumberFormat="1" applyFont="1" applyAlignment="1">
      <alignment horizontal="center"/>
    </xf>
    <xf numFmtId="47" fontId="4" fillId="0" borderId="0" xfId="0" applyNumberFormat="1" applyFont="1" applyAlignment="1">
      <alignment horizontal="center"/>
    </xf>
    <xf numFmtId="47" fontId="4" fillId="0" borderId="0" xfId="0" applyNumberFormat="1" applyFont="1" applyAlignment="1">
      <alignment horizontal="center"/>
    </xf>
    <xf numFmtId="47" fontId="2" fillId="0" borderId="0" xfId="0" applyNumberFormat="1" applyFont="1" applyAlignment="1">
      <alignment horizontal="center" vertical="center"/>
    </xf>
    <xf numFmtId="47" fontId="2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47" fontId="4" fillId="0" borderId="16" xfId="0" applyNumberFormat="1" applyFont="1" applyBorder="1" applyAlignment="1">
      <alignment/>
    </xf>
    <xf numFmtId="0" fontId="3" fillId="0" borderId="0" xfId="37" applyBorder="1">
      <alignment horizontal="center" vertical="center"/>
      <protection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47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34" applyFont="1" applyBorder="1">
      <alignment horizontal="center" vertical="center"/>
      <protection/>
    </xf>
    <xf numFmtId="0" fontId="2" fillId="0" borderId="17" xfId="35" applyFont="1" applyBorder="1">
      <alignment horizontal="left" vertical="center"/>
      <protection/>
    </xf>
    <xf numFmtId="0" fontId="2" fillId="0" borderId="17" xfId="34" applyFont="1" applyBorder="1">
      <alignment horizontal="center" vertical="center"/>
      <protection/>
    </xf>
    <xf numFmtId="0" fontId="4" fillId="0" borderId="17" xfId="0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47" fontId="0" fillId="0" borderId="11" xfId="0" applyNumberFormat="1" applyFont="1" applyBorder="1" applyAlignment="1">
      <alignment horizontal="center"/>
    </xf>
    <xf numFmtId="4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7" fontId="0" fillId="0" borderId="16" xfId="0" applyNumberFormat="1" applyBorder="1" applyAlignment="1">
      <alignment horizontal="center"/>
    </xf>
    <xf numFmtId="47" fontId="3" fillId="0" borderId="0" xfId="0" applyNumberFormat="1" applyFont="1" applyAlignment="1">
      <alignment horizontal="center" vertical="center"/>
    </xf>
    <xf numFmtId="47" fontId="0" fillId="0" borderId="0" xfId="0" applyNumberFormat="1" applyAlignment="1">
      <alignment horizontal="center"/>
    </xf>
    <xf numFmtId="47" fontId="0" fillId="0" borderId="0" xfId="0" applyNumberFormat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47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4" fillId="0" borderId="21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47" fontId="4" fillId="0" borderId="11" xfId="0" applyNumberFormat="1" applyFont="1" applyBorder="1" applyAlignment="1">
      <alignment/>
    </xf>
    <xf numFmtId="0" fontId="2" fillId="0" borderId="11" xfId="34" applyFont="1" applyBorder="1" applyAlignment="1">
      <alignment horizontal="center" vertical="center"/>
      <protection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7" fontId="5" fillId="0" borderId="11" xfId="0" applyNumberFormat="1" applyFont="1" applyBorder="1" applyAlignment="1">
      <alignment horizontal="center"/>
    </xf>
    <xf numFmtId="47" fontId="3" fillId="0" borderId="11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47" fontId="4" fillId="0" borderId="23" xfId="0" applyNumberFormat="1" applyFont="1" applyBorder="1" applyAlignment="1">
      <alignment horizontal="center"/>
    </xf>
    <xf numFmtId="47" fontId="4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1" fillId="0" borderId="0" xfId="33" applyAlignment="1">
      <alignment horizontal="center" vertical="center" wrapText="1"/>
      <protection/>
    </xf>
    <xf numFmtId="0" fontId="3" fillId="0" borderId="0" xfId="37" applyFont="1" applyAlignment="1">
      <alignment horizontal="center" vertical="center"/>
      <protection/>
    </xf>
    <xf numFmtId="0" fontId="3" fillId="0" borderId="0" xfId="37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0" xfId="37" applyAlignment="1">
      <alignment horizontal="center" vertical="center"/>
      <protection/>
    </xf>
    <xf numFmtId="0" fontId="3" fillId="0" borderId="0" xfId="37" applyBorder="1" applyAlignment="1">
      <alignment horizontal="center" vertical="center"/>
      <protection/>
    </xf>
    <xf numFmtId="0" fontId="2" fillId="0" borderId="0" xfId="0" applyNumberFormat="1" applyFont="1" applyAlignment="1">
      <alignment horizontal="left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" fontId="4" fillId="0" borderId="17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31" xfId="0" applyNumberFormat="1" applyFont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pTitle" xfId="33"/>
    <cellStyle name="MyStyle" xfId="34"/>
    <cellStyle name="StyleLA" xfId="35"/>
    <cellStyle name="StyleRA" xfId="36"/>
    <cellStyle name="Tit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8"/>
  <sheetViews>
    <sheetView zoomScalePageLayoutView="0" workbookViewId="0" topLeftCell="A1">
      <selection activeCell="C17" sqref="C17"/>
    </sheetView>
  </sheetViews>
  <sheetFormatPr defaultColWidth="10.66015625" defaultRowHeight="11.25"/>
  <cols>
    <col min="1" max="1" width="9.5" style="0" customWidth="1"/>
    <col min="2" max="2" width="35.33203125" style="0" customWidth="1"/>
    <col min="3" max="3" width="15.83203125" style="0" customWidth="1"/>
    <col min="4" max="4" width="14.66015625" style="0" customWidth="1"/>
    <col min="5" max="5" width="14" style="0" customWidth="1"/>
  </cols>
  <sheetData>
    <row r="1" spans="1:5" ht="21" customHeight="1">
      <c r="A1" s="101" t="s">
        <v>0</v>
      </c>
      <c r="B1" s="101"/>
      <c r="C1" s="101"/>
      <c r="D1" s="101"/>
      <c r="E1" s="101"/>
    </row>
    <row r="2" spans="1:5" ht="12.75" customHeight="1">
      <c r="A2" s="1" t="s">
        <v>1</v>
      </c>
      <c r="E2" s="3" t="s">
        <v>35</v>
      </c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02" t="s">
        <v>3</v>
      </c>
      <c r="B4" s="102"/>
      <c r="C4" s="102"/>
      <c r="D4" s="102"/>
      <c r="E4" s="102"/>
    </row>
    <row r="5" spans="1:5" ht="11.25" customHeight="1">
      <c r="A5" s="103" t="s">
        <v>4</v>
      </c>
      <c r="B5" s="103" t="s">
        <v>5</v>
      </c>
      <c r="C5" s="105" t="s">
        <v>6</v>
      </c>
      <c r="D5" s="105" t="s">
        <v>7</v>
      </c>
      <c r="E5" s="107" t="s">
        <v>8</v>
      </c>
    </row>
    <row r="6" spans="1:5" ht="11.25" customHeight="1">
      <c r="A6" s="104"/>
      <c r="B6" s="104"/>
      <c r="C6" s="106"/>
      <c r="D6" s="106"/>
      <c r="E6" s="108"/>
    </row>
    <row r="7" spans="1:5" ht="12.75" customHeight="1">
      <c r="A7" s="4">
        <v>1</v>
      </c>
      <c r="B7" s="5" t="s">
        <v>9</v>
      </c>
      <c r="C7" s="5" t="s">
        <v>10</v>
      </c>
      <c r="D7" s="5" t="s">
        <v>40</v>
      </c>
      <c r="E7" s="5" t="s">
        <v>41</v>
      </c>
    </row>
    <row r="8" spans="1:5" ht="12.75" customHeight="1">
      <c r="A8" s="4">
        <v>2</v>
      </c>
      <c r="B8" s="5" t="s">
        <v>11</v>
      </c>
      <c r="C8" s="5" t="s">
        <v>12</v>
      </c>
      <c r="D8" s="5" t="s">
        <v>13</v>
      </c>
      <c r="E8" s="5" t="s">
        <v>14</v>
      </c>
    </row>
    <row r="9" spans="1:5" ht="12.75" customHeight="1">
      <c r="A9" s="4">
        <v>3</v>
      </c>
      <c r="B9" s="5" t="s">
        <v>19</v>
      </c>
      <c r="C9" s="5" t="s">
        <v>20</v>
      </c>
      <c r="D9" s="5" t="s">
        <v>42</v>
      </c>
      <c r="E9" s="5" t="s">
        <v>43</v>
      </c>
    </row>
    <row r="10" spans="1:5" ht="12.75" customHeight="1">
      <c r="A10" s="2">
        <v>4</v>
      </c>
      <c r="B10" s="7" t="s">
        <v>25</v>
      </c>
      <c r="C10" s="7" t="s">
        <v>26</v>
      </c>
      <c r="D10" s="7" t="s">
        <v>44</v>
      </c>
      <c r="E10" s="7" t="s">
        <v>45</v>
      </c>
    </row>
    <row r="11" spans="1:5" ht="12.75" customHeight="1">
      <c r="A11" s="2">
        <v>5</v>
      </c>
      <c r="B11" s="7" t="s">
        <v>15</v>
      </c>
      <c r="C11" s="7" t="s">
        <v>16</v>
      </c>
      <c r="D11" s="7" t="s">
        <v>17</v>
      </c>
      <c r="E11" s="7" t="s">
        <v>18</v>
      </c>
    </row>
    <row r="12" spans="1:5" ht="12.75" customHeight="1">
      <c r="A12" s="2">
        <v>6</v>
      </c>
      <c r="B12" s="7" t="s">
        <v>21</v>
      </c>
      <c r="C12" s="7" t="s">
        <v>22</v>
      </c>
      <c r="D12" s="7" t="s">
        <v>23</v>
      </c>
      <c r="E12" s="7" t="s">
        <v>24</v>
      </c>
    </row>
    <row r="13" spans="1:5" ht="12.75" customHeight="1">
      <c r="A13" s="2">
        <v>7</v>
      </c>
      <c r="B13" s="7" t="s">
        <v>27</v>
      </c>
      <c r="C13" s="7" t="s">
        <v>28</v>
      </c>
      <c r="D13" s="7" t="s">
        <v>29</v>
      </c>
      <c r="E13" s="7" t="s">
        <v>30</v>
      </c>
    </row>
    <row r="14" spans="1:5" ht="12.75" customHeight="1">
      <c r="A14" s="2">
        <v>8</v>
      </c>
      <c r="B14" s="7" t="s">
        <v>31</v>
      </c>
      <c r="C14" s="7" t="s">
        <v>32</v>
      </c>
      <c r="D14" s="7" t="s">
        <v>33</v>
      </c>
      <c r="E14" s="7" t="s">
        <v>34</v>
      </c>
    </row>
    <row r="16" spans="1:5" ht="12.75">
      <c r="A16" s="6" t="s">
        <v>36</v>
      </c>
      <c r="B16" s="6"/>
      <c r="C16" s="6"/>
      <c r="D16" s="6" t="s">
        <v>37</v>
      </c>
      <c r="E16" s="6"/>
    </row>
    <row r="17" spans="1:5" ht="12.75">
      <c r="A17" s="6"/>
      <c r="B17" s="6"/>
      <c r="C17" s="6"/>
      <c r="D17" s="6"/>
      <c r="E17" s="6"/>
    </row>
    <row r="18" spans="1:5" ht="12.75">
      <c r="A18" s="6" t="s">
        <v>38</v>
      </c>
      <c r="B18" s="6"/>
      <c r="C18" s="6"/>
      <c r="D18" s="6" t="s">
        <v>39</v>
      </c>
      <c r="E18" s="6"/>
    </row>
  </sheetData>
  <sheetProtection/>
  <mergeCells count="8">
    <mergeCell ref="A1:E1"/>
    <mergeCell ref="A3:E3"/>
    <mergeCell ref="A4:E4"/>
    <mergeCell ref="A5:A6"/>
    <mergeCell ref="B5:B6"/>
    <mergeCell ref="C5:C6"/>
    <mergeCell ref="D5:D6"/>
    <mergeCell ref="E5:E6"/>
  </mergeCells>
  <printOptions/>
  <pageMargins left="0.39370078740157477" right="0.39370078740157477" top="0.39370078740157477" bottom="0.39370078740157477" header="0.39370078740157477" footer="0.39370078740157477"/>
  <pageSetup fitToHeight="1" fitToWidth="1" horizontalDpi="600" verticalDpi="600" orientation="portrait" pageOrder="overThenDown" paperSize="9" r:id="rId1"/>
  <rowBreaks count="1" manualBreakCount="1">
    <brk id="14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18"/>
  <sheetViews>
    <sheetView view="pageBreakPreview" zoomScaleSheetLayoutView="100" zoomScalePageLayoutView="0" workbookViewId="0" topLeftCell="A1">
      <selection activeCell="C32" sqref="C32:D32"/>
    </sheetView>
  </sheetViews>
  <sheetFormatPr defaultColWidth="10.66015625" defaultRowHeight="11.25"/>
  <cols>
    <col min="1" max="1" width="9.5" style="0" customWidth="1"/>
    <col min="2" max="2" width="35.33203125" style="0" customWidth="1"/>
    <col min="3" max="3" width="15.83203125" style="0" customWidth="1"/>
    <col min="4" max="4" width="14.66015625" style="0" customWidth="1"/>
    <col min="5" max="6" width="14" style="0" customWidth="1"/>
  </cols>
  <sheetData>
    <row r="1" spans="1:6" ht="21" customHeight="1">
      <c r="A1" s="101" t="s">
        <v>0</v>
      </c>
      <c r="B1" s="101"/>
      <c r="C1" s="101"/>
      <c r="D1" s="101"/>
      <c r="E1" s="101"/>
      <c r="F1" s="101"/>
    </row>
    <row r="2" spans="1:6" ht="12.75" customHeight="1">
      <c r="A2" s="1" t="s">
        <v>1</v>
      </c>
      <c r="F2" s="3" t="s">
        <v>35</v>
      </c>
    </row>
    <row r="3" spans="1:6" ht="12.75" customHeight="1">
      <c r="A3" s="102" t="s">
        <v>2</v>
      </c>
      <c r="B3" s="102"/>
      <c r="C3" s="102"/>
      <c r="D3" s="102"/>
      <c r="E3" s="102"/>
      <c r="F3" s="102"/>
    </row>
    <row r="4" spans="1:6" ht="12.75" customHeight="1">
      <c r="A4" s="102" t="s">
        <v>3</v>
      </c>
      <c r="B4" s="102"/>
      <c r="C4" s="102"/>
      <c r="D4" s="102"/>
      <c r="E4" s="102"/>
      <c r="F4" s="102"/>
    </row>
    <row r="5" spans="1:6" ht="11.25" customHeight="1">
      <c r="A5" s="103" t="s">
        <v>4</v>
      </c>
      <c r="B5" s="103" t="s">
        <v>5</v>
      </c>
      <c r="C5" s="128" t="s">
        <v>7</v>
      </c>
      <c r="D5" s="128"/>
      <c r="E5" s="128"/>
      <c r="F5" s="107" t="s">
        <v>8</v>
      </c>
    </row>
    <row r="6" spans="1:6" ht="11.25" customHeight="1">
      <c r="A6" s="104"/>
      <c r="B6" s="104"/>
      <c r="C6" s="129"/>
      <c r="D6" s="130"/>
      <c r="E6" s="131"/>
      <c r="F6" s="108"/>
    </row>
    <row r="7" spans="1:6" ht="12.75" customHeight="1">
      <c r="A7" s="125">
        <v>1</v>
      </c>
      <c r="B7" s="107" t="s">
        <v>9</v>
      </c>
      <c r="C7" s="124" t="s">
        <v>79</v>
      </c>
      <c r="D7" s="124"/>
      <c r="E7" s="27" t="s">
        <v>372</v>
      </c>
      <c r="F7" s="107" t="s">
        <v>40</v>
      </c>
    </row>
    <row r="8" spans="1:6" ht="12.75" customHeight="1">
      <c r="A8" s="126"/>
      <c r="B8" s="123"/>
      <c r="C8" s="124" t="s">
        <v>81</v>
      </c>
      <c r="D8" s="124"/>
      <c r="E8" s="27" t="s">
        <v>373</v>
      </c>
      <c r="F8" s="123"/>
    </row>
    <row r="9" spans="1:6" ht="12.75" customHeight="1">
      <c r="A9" s="126"/>
      <c r="B9" s="123"/>
      <c r="C9" s="124" t="s">
        <v>83</v>
      </c>
      <c r="D9" s="124"/>
      <c r="E9" s="27" t="s">
        <v>374</v>
      </c>
      <c r="F9" s="123"/>
    </row>
    <row r="10" spans="1:6" ht="12.75" customHeight="1">
      <c r="A10" s="126"/>
      <c r="B10" s="123"/>
      <c r="C10" s="124" t="s">
        <v>217</v>
      </c>
      <c r="D10" s="124"/>
      <c r="E10" s="27" t="s">
        <v>375</v>
      </c>
      <c r="F10" s="123"/>
    </row>
    <row r="11" spans="1:6" ht="12.75" customHeight="1">
      <c r="A11" s="126"/>
      <c r="B11" s="123"/>
      <c r="C11" s="124" t="s">
        <v>218</v>
      </c>
      <c r="D11" s="124"/>
      <c r="E11" s="27" t="s">
        <v>376</v>
      </c>
      <c r="F11" s="123"/>
    </row>
    <row r="12" spans="1:6" ht="12.75" customHeight="1">
      <c r="A12" s="126"/>
      <c r="B12" s="123"/>
      <c r="C12" s="124" t="s">
        <v>219</v>
      </c>
      <c r="D12" s="124"/>
      <c r="E12" s="27" t="s">
        <v>377</v>
      </c>
      <c r="F12" s="123"/>
    </row>
    <row r="13" spans="1:6" ht="12.75" customHeight="1">
      <c r="A13" s="126"/>
      <c r="B13" s="123"/>
      <c r="C13" s="124" t="s">
        <v>247</v>
      </c>
      <c r="D13" s="124"/>
      <c r="E13" s="27" t="s">
        <v>378</v>
      </c>
      <c r="F13" s="123"/>
    </row>
    <row r="14" spans="1:6" ht="12.75" customHeight="1">
      <c r="A14" s="126"/>
      <c r="B14" s="123"/>
      <c r="C14" s="124" t="s">
        <v>253</v>
      </c>
      <c r="D14" s="124"/>
      <c r="E14" s="27" t="s">
        <v>374</v>
      </c>
      <c r="F14" s="123"/>
    </row>
    <row r="15" spans="1:6" ht="12.75" customHeight="1">
      <c r="A15" s="126"/>
      <c r="B15" s="123"/>
      <c r="C15" s="124" t="s">
        <v>259</v>
      </c>
      <c r="D15" s="124"/>
      <c r="E15" s="27" t="s">
        <v>379</v>
      </c>
      <c r="F15" s="123"/>
    </row>
    <row r="16" spans="1:6" ht="12.75" customHeight="1">
      <c r="A16" s="126"/>
      <c r="B16" s="123"/>
      <c r="C16" s="124" t="s">
        <v>132</v>
      </c>
      <c r="D16" s="124"/>
      <c r="E16" s="27" t="s">
        <v>380</v>
      </c>
      <c r="F16" s="123"/>
    </row>
    <row r="17" spans="1:6" ht="12.75" customHeight="1">
      <c r="A17" s="126"/>
      <c r="B17" s="123"/>
      <c r="C17" s="124" t="s">
        <v>134</v>
      </c>
      <c r="D17" s="124"/>
      <c r="E17" s="27" t="s">
        <v>381</v>
      </c>
      <c r="F17" s="123"/>
    </row>
    <row r="18" spans="1:6" ht="12.75" customHeight="1">
      <c r="A18" s="126"/>
      <c r="B18" s="123"/>
      <c r="C18" s="124" t="s">
        <v>152</v>
      </c>
      <c r="D18" s="124"/>
      <c r="E18" s="27" t="s">
        <v>378</v>
      </c>
      <c r="F18" s="123"/>
    </row>
    <row r="19" spans="1:6" ht="12.75" customHeight="1">
      <c r="A19" s="126"/>
      <c r="B19" s="123"/>
      <c r="C19" s="124" t="s">
        <v>154</v>
      </c>
      <c r="D19" s="124"/>
      <c r="E19" s="27" t="s">
        <v>372</v>
      </c>
      <c r="F19" s="123"/>
    </row>
    <row r="20" spans="1:6" ht="12.75" customHeight="1">
      <c r="A20" s="126"/>
      <c r="B20" s="123"/>
      <c r="C20" s="124" t="s">
        <v>157</v>
      </c>
      <c r="D20" s="124"/>
      <c r="E20" s="27" t="s">
        <v>382</v>
      </c>
      <c r="F20" s="123"/>
    </row>
    <row r="21" spans="1:6" ht="12.75" customHeight="1">
      <c r="A21" s="126"/>
      <c r="B21" s="123"/>
      <c r="C21" s="124" t="s">
        <v>319</v>
      </c>
      <c r="D21" s="124"/>
      <c r="E21" s="27" t="s">
        <v>378</v>
      </c>
      <c r="F21" s="123"/>
    </row>
    <row r="22" spans="1:6" ht="12.75" customHeight="1">
      <c r="A22" s="126"/>
      <c r="B22" s="123"/>
      <c r="C22" s="124" t="s">
        <v>328</v>
      </c>
      <c r="D22" s="124"/>
      <c r="E22" s="27" t="s">
        <v>379</v>
      </c>
      <c r="F22" s="123"/>
    </row>
    <row r="23" spans="1:6" ht="12.75" customHeight="1">
      <c r="A23" s="126"/>
      <c r="B23" s="123"/>
      <c r="C23" s="124" t="s">
        <v>331</v>
      </c>
      <c r="D23" s="124"/>
      <c r="E23" s="27" t="s">
        <v>383</v>
      </c>
      <c r="F23" s="123"/>
    </row>
    <row r="24" spans="1:6" ht="12.75" customHeight="1">
      <c r="A24" s="127"/>
      <c r="B24" s="108"/>
      <c r="C24" s="124" t="s">
        <v>311</v>
      </c>
      <c r="D24" s="124"/>
      <c r="E24" s="27" t="s">
        <v>377</v>
      </c>
      <c r="F24" s="108"/>
    </row>
    <row r="25" spans="1:6" ht="12.75" customHeight="1">
      <c r="A25" s="125">
        <v>2</v>
      </c>
      <c r="B25" s="107" t="s">
        <v>15</v>
      </c>
      <c r="C25" s="124" t="s">
        <v>73</v>
      </c>
      <c r="D25" s="124"/>
      <c r="E25" s="27" t="s">
        <v>384</v>
      </c>
      <c r="F25" s="107" t="s">
        <v>17</v>
      </c>
    </row>
    <row r="26" spans="1:6" ht="12.75" customHeight="1">
      <c r="A26" s="126"/>
      <c r="B26" s="123"/>
      <c r="C26" s="124" t="s">
        <v>63</v>
      </c>
      <c r="D26" s="124"/>
      <c r="E26" s="27" t="s">
        <v>375</v>
      </c>
      <c r="F26" s="123"/>
    </row>
    <row r="27" spans="1:6" ht="12.75" customHeight="1">
      <c r="A27" s="126"/>
      <c r="B27" s="123"/>
      <c r="C27" s="124" t="s">
        <v>233</v>
      </c>
      <c r="D27" s="124"/>
      <c r="E27" s="27" t="s">
        <v>385</v>
      </c>
      <c r="F27" s="123"/>
    </row>
    <row r="28" spans="1:6" ht="12.75" customHeight="1">
      <c r="A28" s="126"/>
      <c r="B28" s="123"/>
      <c r="C28" s="124" t="s">
        <v>254</v>
      </c>
      <c r="D28" s="124"/>
      <c r="E28" s="27" t="s">
        <v>382</v>
      </c>
      <c r="F28" s="123"/>
    </row>
    <row r="29" spans="1:6" ht="12.75" customHeight="1">
      <c r="A29" s="126"/>
      <c r="B29" s="123"/>
      <c r="C29" s="124" t="s">
        <v>250</v>
      </c>
      <c r="D29" s="124"/>
      <c r="E29" s="27" t="s">
        <v>373</v>
      </c>
      <c r="F29" s="123"/>
    </row>
    <row r="30" spans="1:6" ht="12.75" customHeight="1">
      <c r="A30" s="126"/>
      <c r="B30" s="123"/>
      <c r="C30" s="124" t="s">
        <v>249</v>
      </c>
      <c r="D30" s="124"/>
      <c r="E30" s="27" t="s">
        <v>372</v>
      </c>
      <c r="F30" s="123"/>
    </row>
    <row r="31" spans="1:6" ht="12.75" customHeight="1">
      <c r="A31" s="126"/>
      <c r="B31" s="123"/>
      <c r="C31" s="124" t="s">
        <v>126</v>
      </c>
      <c r="D31" s="124"/>
      <c r="E31" s="27" t="s">
        <v>379</v>
      </c>
      <c r="F31" s="123"/>
    </row>
    <row r="32" spans="1:6" ht="12.75" customHeight="1">
      <c r="A32" s="126"/>
      <c r="B32" s="123"/>
      <c r="C32" s="124" t="s">
        <v>121</v>
      </c>
      <c r="D32" s="124"/>
      <c r="E32" s="27" t="s">
        <v>374</v>
      </c>
      <c r="F32" s="123"/>
    </row>
    <row r="33" spans="1:6" ht="12.75" customHeight="1">
      <c r="A33" s="126"/>
      <c r="B33" s="123"/>
      <c r="C33" s="124" t="s">
        <v>112</v>
      </c>
      <c r="D33" s="124"/>
      <c r="E33" s="27" t="s">
        <v>376</v>
      </c>
      <c r="F33" s="123"/>
    </row>
    <row r="34" spans="1:6" ht="12.75" customHeight="1">
      <c r="A34" s="126"/>
      <c r="B34" s="123"/>
      <c r="C34" s="124" t="s">
        <v>185</v>
      </c>
      <c r="D34" s="124"/>
      <c r="E34" s="27" t="s">
        <v>386</v>
      </c>
      <c r="F34" s="123"/>
    </row>
    <row r="35" spans="1:6" ht="12.75" customHeight="1">
      <c r="A35" s="126"/>
      <c r="B35" s="123"/>
      <c r="C35" s="124" t="s">
        <v>156</v>
      </c>
      <c r="D35" s="124"/>
      <c r="E35" s="27" t="s">
        <v>374</v>
      </c>
      <c r="F35" s="123"/>
    </row>
    <row r="36" spans="1:6" ht="12.75" customHeight="1">
      <c r="A36" s="126"/>
      <c r="B36" s="123"/>
      <c r="C36" s="124" t="s">
        <v>327</v>
      </c>
      <c r="D36" s="124"/>
      <c r="E36" s="27" t="s">
        <v>387</v>
      </c>
      <c r="F36" s="123"/>
    </row>
    <row r="37" spans="1:6" ht="12.75" customHeight="1">
      <c r="A37" s="126"/>
      <c r="B37" s="123"/>
      <c r="C37" s="124" t="s">
        <v>322</v>
      </c>
      <c r="D37" s="124"/>
      <c r="E37" s="27" t="s">
        <v>373</v>
      </c>
      <c r="F37" s="123"/>
    </row>
    <row r="38" spans="1:6" ht="12.75" customHeight="1">
      <c r="A38" s="126"/>
      <c r="B38" s="123"/>
      <c r="C38" s="124" t="s">
        <v>316</v>
      </c>
      <c r="D38" s="124"/>
      <c r="E38" s="27" t="s">
        <v>377</v>
      </c>
      <c r="F38" s="123"/>
    </row>
    <row r="39" spans="1:6" ht="12.75" customHeight="1">
      <c r="A39" s="127"/>
      <c r="B39" s="108"/>
      <c r="C39" s="124" t="s">
        <v>104</v>
      </c>
      <c r="D39" s="124"/>
      <c r="E39" s="27" t="s">
        <v>378</v>
      </c>
      <c r="F39" s="108"/>
    </row>
    <row r="40" spans="1:6" ht="12.75" customHeight="1">
      <c r="A40" s="125">
        <v>3</v>
      </c>
      <c r="B40" s="107" t="s">
        <v>19</v>
      </c>
      <c r="C40" s="124" t="s">
        <v>77</v>
      </c>
      <c r="D40" s="124"/>
      <c r="E40" s="27" t="s">
        <v>388</v>
      </c>
      <c r="F40" s="107" t="s">
        <v>42</v>
      </c>
    </row>
    <row r="41" spans="1:6" ht="12.75" customHeight="1">
      <c r="A41" s="126"/>
      <c r="B41" s="123"/>
      <c r="C41" s="124" t="s">
        <v>223</v>
      </c>
      <c r="D41" s="124"/>
      <c r="E41" s="27" t="s">
        <v>372</v>
      </c>
      <c r="F41" s="123"/>
    </row>
    <row r="42" spans="1:6" ht="12.75" customHeight="1">
      <c r="A42" s="126"/>
      <c r="B42" s="123"/>
      <c r="C42" s="124" t="s">
        <v>244</v>
      </c>
      <c r="D42" s="124"/>
      <c r="E42" s="27" t="s">
        <v>376</v>
      </c>
      <c r="F42" s="123"/>
    </row>
    <row r="43" spans="1:6" ht="12.75" customHeight="1">
      <c r="A43" s="126"/>
      <c r="B43" s="123"/>
      <c r="C43" s="124" t="s">
        <v>136</v>
      </c>
      <c r="D43" s="124"/>
      <c r="E43" s="27" t="s">
        <v>389</v>
      </c>
      <c r="F43" s="123"/>
    </row>
    <row r="44" spans="1:6" ht="12.75" customHeight="1">
      <c r="A44" s="126"/>
      <c r="B44" s="123"/>
      <c r="C44" s="124" t="s">
        <v>116</v>
      </c>
      <c r="D44" s="124"/>
      <c r="E44" s="27" t="s">
        <v>384</v>
      </c>
      <c r="F44" s="123"/>
    </row>
    <row r="45" spans="1:6" ht="12.75" customHeight="1">
      <c r="A45" s="126"/>
      <c r="B45" s="123"/>
      <c r="C45" s="124" t="s">
        <v>155</v>
      </c>
      <c r="D45" s="124"/>
      <c r="E45" s="27" t="s">
        <v>373</v>
      </c>
      <c r="F45" s="123"/>
    </row>
    <row r="46" spans="1:6" ht="12.75" customHeight="1">
      <c r="A46" s="126"/>
      <c r="B46" s="123"/>
      <c r="C46" s="124" t="s">
        <v>150</v>
      </c>
      <c r="D46" s="124"/>
      <c r="E46" s="27" t="s">
        <v>384</v>
      </c>
      <c r="F46" s="123"/>
    </row>
    <row r="47" spans="1:6" ht="12.75" customHeight="1">
      <c r="A47" s="126"/>
      <c r="B47" s="123"/>
      <c r="C47" s="124" t="s">
        <v>148</v>
      </c>
      <c r="D47" s="124"/>
      <c r="E47" s="27" t="s">
        <v>376</v>
      </c>
      <c r="F47" s="123"/>
    </row>
    <row r="48" spans="1:6" ht="12.75" customHeight="1">
      <c r="A48" s="126"/>
      <c r="B48" s="123"/>
      <c r="C48" s="124" t="s">
        <v>337</v>
      </c>
      <c r="D48" s="124"/>
      <c r="E48" s="27" t="s">
        <v>390</v>
      </c>
      <c r="F48" s="123"/>
    </row>
    <row r="49" spans="1:6" ht="12.75" customHeight="1">
      <c r="A49" s="126"/>
      <c r="B49" s="123"/>
      <c r="C49" s="124" t="s">
        <v>326</v>
      </c>
      <c r="D49" s="124"/>
      <c r="E49" s="27" t="s">
        <v>391</v>
      </c>
      <c r="F49" s="123"/>
    </row>
    <row r="50" spans="1:6" ht="12.75" customHeight="1">
      <c r="A50" s="126"/>
      <c r="B50" s="123"/>
      <c r="C50" s="124" t="s">
        <v>320</v>
      </c>
      <c r="D50" s="124"/>
      <c r="E50" s="27" t="s">
        <v>388</v>
      </c>
      <c r="F50" s="123"/>
    </row>
    <row r="51" spans="1:6" ht="12.75" customHeight="1">
      <c r="A51" s="126"/>
      <c r="B51" s="123"/>
      <c r="C51" s="124" t="s">
        <v>103</v>
      </c>
      <c r="D51" s="124"/>
      <c r="E51" s="27" t="s">
        <v>384</v>
      </c>
      <c r="F51" s="123"/>
    </row>
    <row r="52" spans="1:6" ht="12.75" customHeight="1">
      <c r="A52" s="127"/>
      <c r="B52" s="108"/>
      <c r="C52" s="124" t="s">
        <v>309</v>
      </c>
      <c r="D52" s="124"/>
      <c r="E52" s="27" t="s">
        <v>375</v>
      </c>
      <c r="F52" s="108"/>
    </row>
    <row r="53" spans="1:6" ht="12.75" customHeight="1">
      <c r="A53" s="125">
        <v>4</v>
      </c>
      <c r="B53" s="107" t="s">
        <v>21</v>
      </c>
      <c r="C53" s="124" t="s">
        <v>75</v>
      </c>
      <c r="D53" s="124"/>
      <c r="E53" s="27" t="s">
        <v>378</v>
      </c>
      <c r="F53" s="107" t="s">
        <v>23</v>
      </c>
    </row>
    <row r="54" spans="1:6" ht="12.75" customHeight="1">
      <c r="A54" s="126"/>
      <c r="B54" s="123"/>
      <c r="C54" s="124" t="s">
        <v>242</v>
      </c>
      <c r="D54" s="124"/>
      <c r="E54" s="27" t="s">
        <v>375</v>
      </c>
      <c r="F54" s="123"/>
    </row>
    <row r="55" spans="1:6" ht="12.75" customHeight="1">
      <c r="A55" s="126"/>
      <c r="B55" s="123"/>
      <c r="C55" s="124" t="s">
        <v>246</v>
      </c>
      <c r="D55" s="124"/>
      <c r="E55" s="27" t="s">
        <v>384</v>
      </c>
      <c r="F55" s="123"/>
    </row>
    <row r="56" spans="1:6" ht="12.75" customHeight="1">
      <c r="A56" s="126"/>
      <c r="B56" s="123"/>
      <c r="C56" s="124" t="s">
        <v>245</v>
      </c>
      <c r="D56" s="124"/>
      <c r="E56" s="27" t="s">
        <v>377</v>
      </c>
      <c r="F56" s="123"/>
    </row>
    <row r="57" spans="1:6" ht="12.75" customHeight="1">
      <c r="A57" s="126"/>
      <c r="B57" s="123"/>
      <c r="C57" s="124" t="s">
        <v>130</v>
      </c>
      <c r="D57" s="124"/>
      <c r="E57" s="27" t="s">
        <v>392</v>
      </c>
      <c r="F57" s="123"/>
    </row>
    <row r="58" spans="1:6" ht="12.75" customHeight="1">
      <c r="A58" s="126"/>
      <c r="B58" s="123"/>
      <c r="C58" s="124" t="s">
        <v>122</v>
      </c>
      <c r="D58" s="124"/>
      <c r="E58" s="27" t="s">
        <v>382</v>
      </c>
      <c r="F58" s="123"/>
    </row>
    <row r="59" spans="1:6" ht="12.75" customHeight="1">
      <c r="A59" s="126"/>
      <c r="B59" s="123"/>
      <c r="C59" s="124" t="s">
        <v>146</v>
      </c>
      <c r="D59" s="124"/>
      <c r="E59" s="27" t="s">
        <v>375</v>
      </c>
      <c r="F59" s="123"/>
    </row>
    <row r="60" spans="1:6" ht="12.75" customHeight="1">
      <c r="A60" s="126"/>
      <c r="B60" s="123"/>
      <c r="C60" s="124" t="s">
        <v>153</v>
      </c>
      <c r="D60" s="124"/>
      <c r="E60" s="27" t="s">
        <v>388</v>
      </c>
      <c r="F60" s="123"/>
    </row>
    <row r="61" spans="1:6" ht="12.75" customHeight="1">
      <c r="A61" s="126"/>
      <c r="B61" s="123"/>
      <c r="C61" s="124" t="s">
        <v>149</v>
      </c>
      <c r="D61" s="124"/>
      <c r="E61" s="27" t="s">
        <v>377</v>
      </c>
      <c r="F61" s="123"/>
    </row>
    <row r="62" spans="1:6" ht="12.75" customHeight="1">
      <c r="A62" s="126"/>
      <c r="B62" s="123"/>
      <c r="C62" s="124" t="s">
        <v>342</v>
      </c>
      <c r="D62" s="124"/>
      <c r="E62" s="27" t="s">
        <v>393</v>
      </c>
      <c r="F62" s="123"/>
    </row>
    <row r="63" spans="1:6" ht="12.75" customHeight="1">
      <c r="A63" s="127"/>
      <c r="B63" s="108"/>
      <c r="C63" s="124" t="s">
        <v>101</v>
      </c>
      <c r="D63" s="124"/>
      <c r="E63" s="27" t="s">
        <v>377</v>
      </c>
      <c r="F63" s="108"/>
    </row>
    <row r="64" spans="1:6" ht="12.75" customHeight="1">
      <c r="A64" s="103" t="s">
        <v>4</v>
      </c>
      <c r="B64" s="103" t="s">
        <v>5</v>
      </c>
      <c r="C64" s="128" t="s">
        <v>7</v>
      </c>
      <c r="D64" s="128"/>
      <c r="E64" s="128"/>
      <c r="F64" s="107" t="s">
        <v>8</v>
      </c>
    </row>
    <row r="65" spans="1:6" ht="12.75" customHeight="1">
      <c r="A65" s="104"/>
      <c r="B65" s="104"/>
      <c r="C65" s="129"/>
      <c r="D65" s="130"/>
      <c r="E65" s="131"/>
      <c r="F65" s="108"/>
    </row>
    <row r="66" spans="1:6" ht="12.75" customHeight="1">
      <c r="A66" s="125">
        <v>5</v>
      </c>
      <c r="B66" s="107" t="s">
        <v>25</v>
      </c>
      <c r="C66" s="124" t="s">
        <v>67</v>
      </c>
      <c r="D66" s="124"/>
      <c r="E66" s="27" t="s">
        <v>376</v>
      </c>
      <c r="F66" s="107" t="s">
        <v>44</v>
      </c>
    </row>
    <row r="67" spans="1:6" ht="12.75" customHeight="1">
      <c r="A67" s="126"/>
      <c r="B67" s="123"/>
      <c r="C67" s="124" t="s">
        <v>224</v>
      </c>
      <c r="D67" s="124"/>
      <c r="E67" s="27" t="s">
        <v>373</v>
      </c>
      <c r="F67" s="123"/>
    </row>
    <row r="68" spans="1:6" ht="12.75" customHeight="1">
      <c r="A68" s="126"/>
      <c r="B68" s="123"/>
      <c r="C68" s="124" t="s">
        <v>228</v>
      </c>
      <c r="D68" s="124"/>
      <c r="E68" s="27" t="s">
        <v>391</v>
      </c>
      <c r="F68" s="123"/>
    </row>
    <row r="69" spans="1:6" ht="12.75" customHeight="1">
      <c r="A69" s="126"/>
      <c r="B69" s="123"/>
      <c r="C69" s="124" t="s">
        <v>221</v>
      </c>
      <c r="D69" s="124"/>
      <c r="E69" s="27" t="s">
        <v>378</v>
      </c>
      <c r="F69" s="123"/>
    </row>
    <row r="70" spans="1:6" ht="12.75" customHeight="1">
      <c r="A70" s="126"/>
      <c r="B70" s="123"/>
      <c r="C70" s="124" t="s">
        <v>260</v>
      </c>
      <c r="D70" s="124"/>
      <c r="E70" s="27" t="s">
        <v>394</v>
      </c>
      <c r="F70" s="123"/>
    </row>
    <row r="71" spans="1:6" ht="12.75" customHeight="1">
      <c r="A71" s="126"/>
      <c r="B71" s="123"/>
      <c r="C71" s="124" t="s">
        <v>117</v>
      </c>
      <c r="D71" s="124"/>
      <c r="E71" s="27" t="s">
        <v>378</v>
      </c>
      <c r="F71" s="123"/>
    </row>
    <row r="72" spans="1:6" ht="12.75" customHeight="1">
      <c r="A72" s="126"/>
      <c r="B72" s="123"/>
      <c r="C72" s="124" t="s">
        <v>119</v>
      </c>
      <c r="D72" s="124"/>
      <c r="E72" s="27" t="s">
        <v>372</v>
      </c>
      <c r="F72" s="123"/>
    </row>
    <row r="73" spans="1:6" ht="12.75" customHeight="1">
      <c r="A73" s="126"/>
      <c r="B73" s="123"/>
      <c r="C73" s="124" t="s">
        <v>123</v>
      </c>
      <c r="D73" s="124"/>
      <c r="E73" s="27" t="s">
        <v>395</v>
      </c>
      <c r="F73" s="123"/>
    </row>
    <row r="74" spans="1:6" ht="12.75" customHeight="1">
      <c r="A74" s="126"/>
      <c r="B74" s="123"/>
      <c r="C74" s="124" t="s">
        <v>164</v>
      </c>
      <c r="D74" s="124"/>
      <c r="E74" s="27" t="s">
        <v>392</v>
      </c>
      <c r="F74" s="123"/>
    </row>
    <row r="75" spans="1:6" ht="12.75" customHeight="1">
      <c r="A75" s="126"/>
      <c r="B75" s="123"/>
      <c r="C75" s="124" t="s">
        <v>158</v>
      </c>
      <c r="D75" s="124"/>
      <c r="E75" s="27" t="s">
        <v>395</v>
      </c>
      <c r="F75" s="123"/>
    </row>
    <row r="76" spans="1:6" ht="12.75" customHeight="1">
      <c r="A76" s="126"/>
      <c r="B76" s="123"/>
      <c r="C76" s="124" t="s">
        <v>167</v>
      </c>
      <c r="D76" s="124"/>
      <c r="E76" s="27" t="s">
        <v>396</v>
      </c>
      <c r="F76" s="123"/>
    </row>
    <row r="77" spans="1:6" ht="12.75" customHeight="1">
      <c r="A77" s="126"/>
      <c r="B77" s="123"/>
      <c r="C77" s="124" t="s">
        <v>333</v>
      </c>
      <c r="D77" s="124"/>
      <c r="E77" s="27" t="s">
        <v>381</v>
      </c>
      <c r="F77" s="123"/>
    </row>
    <row r="78" spans="1:6" ht="12.75" customHeight="1">
      <c r="A78" s="126"/>
      <c r="B78" s="123"/>
      <c r="C78" s="124" t="s">
        <v>324</v>
      </c>
      <c r="D78" s="124"/>
      <c r="E78" s="27" t="s">
        <v>382</v>
      </c>
      <c r="F78" s="123"/>
    </row>
    <row r="79" spans="1:6" ht="12.75" customHeight="1">
      <c r="A79" s="126"/>
      <c r="B79" s="123"/>
      <c r="C79" s="124" t="s">
        <v>323</v>
      </c>
      <c r="D79" s="124"/>
      <c r="E79" s="27" t="s">
        <v>374</v>
      </c>
      <c r="F79" s="123"/>
    </row>
    <row r="80" spans="1:6" ht="12.75" customHeight="1">
      <c r="A80" s="127"/>
      <c r="B80" s="108"/>
      <c r="C80" s="124" t="s">
        <v>310</v>
      </c>
      <c r="D80" s="124"/>
      <c r="E80" s="27" t="s">
        <v>376</v>
      </c>
      <c r="F80" s="108"/>
    </row>
    <row r="81" spans="1:6" ht="12.75" customHeight="1">
      <c r="A81" s="125">
        <v>6</v>
      </c>
      <c r="B81" s="107" t="s">
        <v>11</v>
      </c>
      <c r="C81" s="124" t="s">
        <v>71</v>
      </c>
      <c r="D81" s="124"/>
      <c r="E81" s="27" t="s">
        <v>377</v>
      </c>
      <c r="F81" s="107" t="s">
        <v>13</v>
      </c>
    </row>
    <row r="82" spans="1:6" ht="12.75" customHeight="1">
      <c r="A82" s="126"/>
      <c r="B82" s="123"/>
      <c r="C82" s="124" t="s">
        <v>85</v>
      </c>
      <c r="D82" s="124"/>
      <c r="E82" s="27" t="s">
        <v>382</v>
      </c>
      <c r="F82" s="123"/>
    </row>
    <row r="83" spans="1:6" ht="12.75" customHeight="1">
      <c r="A83" s="126"/>
      <c r="B83" s="123"/>
      <c r="C83" s="124" t="s">
        <v>222</v>
      </c>
      <c r="D83" s="124"/>
      <c r="E83" s="27" t="s">
        <v>388</v>
      </c>
      <c r="F83" s="123"/>
    </row>
    <row r="84" spans="1:6" ht="12.75" customHeight="1">
      <c r="A84" s="126"/>
      <c r="B84" s="123"/>
      <c r="C84" s="124" t="s">
        <v>275</v>
      </c>
      <c r="D84" s="124"/>
      <c r="E84" s="27" t="s">
        <v>88</v>
      </c>
      <c r="F84" s="123"/>
    </row>
    <row r="85" spans="1:6" ht="12.75" customHeight="1">
      <c r="A85" s="126"/>
      <c r="B85" s="123"/>
      <c r="C85" s="124" t="s">
        <v>118</v>
      </c>
      <c r="D85" s="124"/>
      <c r="E85" s="27" t="s">
        <v>388</v>
      </c>
      <c r="F85" s="123"/>
    </row>
    <row r="86" spans="1:6" ht="12.75" customHeight="1">
      <c r="A86" s="126"/>
      <c r="B86" s="123"/>
      <c r="C86" s="124" t="s">
        <v>115</v>
      </c>
      <c r="D86" s="124"/>
      <c r="E86" s="27" t="s">
        <v>377</v>
      </c>
      <c r="F86" s="123"/>
    </row>
    <row r="87" spans="1:6" ht="12.75" customHeight="1">
      <c r="A87" s="126"/>
      <c r="B87" s="123"/>
      <c r="C87" s="124" t="s">
        <v>111</v>
      </c>
      <c r="D87" s="124"/>
      <c r="E87" s="27" t="s">
        <v>375</v>
      </c>
      <c r="F87" s="123"/>
    </row>
    <row r="88" spans="1:6" ht="12.75" customHeight="1">
      <c r="A88" s="126"/>
      <c r="B88" s="123"/>
      <c r="C88" s="124" t="s">
        <v>165</v>
      </c>
      <c r="D88" s="124"/>
      <c r="E88" s="27" t="s">
        <v>385</v>
      </c>
      <c r="F88" s="123"/>
    </row>
    <row r="89" spans="1:6" ht="12.75" customHeight="1">
      <c r="A89" s="126"/>
      <c r="B89" s="123"/>
      <c r="C89" s="124" t="s">
        <v>189</v>
      </c>
      <c r="D89" s="124"/>
      <c r="E89" s="27" t="s">
        <v>69</v>
      </c>
      <c r="F89" s="123"/>
    </row>
    <row r="90" spans="1:6" ht="12.75" customHeight="1">
      <c r="A90" s="126"/>
      <c r="B90" s="123"/>
      <c r="C90" s="124" t="s">
        <v>345</v>
      </c>
      <c r="D90" s="124"/>
      <c r="E90" s="27" t="s">
        <v>397</v>
      </c>
      <c r="F90" s="123"/>
    </row>
    <row r="91" spans="1:6" ht="12.75" customHeight="1">
      <c r="A91" s="126"/>
      <c r="B91" s="123"/>
      <c r="C91" s="124" t="s">
        <v>98</v>
      </c>
      <c r="D91" s="124"/>
      <c r="E91" s="27" t="s">
        <v>375</v>
      </c>
      <c r="F91" s="123"/>
    </row>
    <row r="92" spans="1:6" ht="12.75" customHeight="1">
      <c r="A92" s="127"/>
      <c r="B92" s="108"/>
      <c r="C92" s="124" t="s">
        <v>100</v>
      </c>
      <c r="D92" s="124"/>
      <c r="E92" s="27" t="s">
        <v>376</v>
      </c>
      <c r="F92" s="108"/>
    </row>
    <row r="93" spans="1:6" ht="12.75" customHeight="1">
      <c r="A93" s="125">
        <v>7</v>
      </c>
      <c r="B93" s="107" t="s">
        <v>27</v>
      </c>
      <c r="C93" s="124" t="s">
        <v>87</v>
      </c>
      <c r="D93" s="124"/>
      <c r="E93" s="27" t="s">
        <v>395</v>
      </c>
      <c r="F93" s="107" t="s">
        <v>29</v>
      </c>
    </row>
    <row r="94" spans="1:6" ht="12.75" customHeight="1">
      <c r="A94" s="126"/>
      <c r="B94" s="123"/>
      <c r="C94" s="124" t="s">
        <v>90</v>
      </c>
      <c r="D94" s="124"/>
      <c r="E94" s="27" t="s">
        <v>391</v>
      </c>
      <c r="F94" s="123"/>
    </row>
    <row r="95" spans="1:6" ht="12.75" customHeight="1">
      <c r="A95" s="126"/>
      <c r="B95" s="123"/>
      <c r="C95" s="124" t="s">
        <v>227</v>
      </c>
      <c r="D95" s="124"/>
      <c r="E95" s="27" t="s">
        <v>395</v>
      </c>
      <c r="F95" s="123"/>
    </row>
    <row r="96" spans="1:6" ht="12.75" customHeight="1">
      <c r="A96" s="126"/>
      <c r="B96" s="123"/>
      <c r="C96" s="124" t="s">
        <v>229</v>
      </c>
      <c r="D96" s="124"/>
      <c r="E96" s="27" t="s">
        <v>387</v>
      </c>
      <c r="F96" s="123"/>
    </row>
    <row r="97" spans="1:6" ht="12.75" customHeight="1">
      <c r="A97" s="126"/>
      <c r="B97" s="123"/>
      <c r="C97" s="124" t="s">
        <v>232</v>
      </c>
      <c r="D97" s="124"/>
      <c r="E97" s="27" t="s">
        <v>392</v>
      </c>
      <c r="F97" s="123"/>
    </row>
    <row r="98" spans="1:6" ht="12.75" customHeight="1">
      <c r="A98" s="126"/>
      <c r="B98" s="123"/>
      <c r="C98" s="124" t="s">
        <v>263</v>
      </c>
      <c r="D98" s="124"/>
      <c r="E98" s="27" t="s">
        <v>380</v>
      </c>
      <c r="F98" s="123"/>
    </row>
    <row r="99" spans="1:6" ht="12.75" customHeight="1">
      <c r="A99" s="126"/>
      <c r="B99" s="123"/>
      <c r="C99" s="124" t="s">
        <v>266</v>
      </c>
      <c r="D99" s="124"/>
      <c r="E99" s="27" t="s">
        <v>398</v>
      </c>
      <c r="F99" s="123"/>
    </row>
    <row r="100" spans="1:6" ht="12.75" customHeight="1">
      <c r="A100" s="126"/>
      <c r="B100" s="123"/>
      <c r="C100" s="124" t="s">
        <v>120</v>
      </c>
      <c r="D100" s="124"/>
      <c r="E100" s="27" t="s">
        <v>373</v>
      </c>
      <c r="F100" s="123"/>
    </row>
    <row r="101" spans="1:6" ht="12.75" customHeight="1">
      <c r="A101" s="126"/>
      <c r="B101" s="123"/>
      <c r="C101" s="124" t="s">
        <v>128</v>
      </c>
      <c r="D101" s="124"/>
      <c r="E101" s="27" t="s">
        <v>394</v>
      </c>
      <c r="F101" s="123"/>
    </row>
    <row r="102" spans="1:6" ht="12.75" customHeight="1">
      <c r="A102" s="126"/>
      <c r="B102" s="123"/>
      <c r="C102" s="124" t="s">
        <v>170</v>
      </c>
      <c r="D102" s="124"/>
      <c r="E102" s="27" t="s">
        <v>389</v>
      </c>
      <c r="F102" s="123"/>
    </row>
    <row r="103" spans="1:6" ht="12.75" customHeight="1">
      <c r="A103" s="126"/>
      <c r="B103" s="123"/>
      <c r="C103" s="124" t="s">
        <v>171</v>
      </c>
      <c r="D103" s="124"/>
      <c r="E103" s="27" t="s">
        <v>398</v>
      </c>
      <c r="F103" s="123"/>
    </row>
    <row r="104" spans="1:6" ht="12.75" customHeight="1">
      <c r="A104" s="126"/>
      <c r="B104" s="123"/>
      <c r="C104" s="124" t="s">
        <v>181</v>
      </c>
      <c r="D104" s="124"/>
      <c r="E104" s="27" t="s">
        <v>399</v>
      </c>
      <c r="F104" s="123"/>
    </row>
    <row r="105" spans="1:6" ht="12.75" customHeight="1">
      <c r="A105" s="126"/>
      <c r="B105" s="123"/>
      <c r="C105" s="124" t="s">
        <v>314</v>
      </c>
      <c r="D105" s="124"/>
      <c r="E105" s="27" t="s">
        <v>375</v>
      </c>
      <c r="F105" s="123"/>
    </row>
    <row r="106" spans="1:6" ht="12.75" customHeight="1">
      <c r="A106" s="126"/>
      <c r="B106" s="123"/>
      <c r="C106" s="124" t="s">
        <v>321</v>
      </c>
      <c r="D106" s="124"/>
      <c r="E106" s="27" t="s">
        <v>372</v>
      </c>
      <c r="F106" s="123"/>
    </row>
    <row r="107" spans="1:6" ht="12.75" customHeight="1">
      <c r="A107" s="126"/>
      <c r="B107" s="123"/>
      <c r="C107" s="124" t="s">
        <v>341</v>
      </c>
      <c r="D107" s="124"/>
      <c r="E107" s="27" t="s">
        <v>386</v>
      </c>
      <c r="F107" s="123"/>
    </row>
    <row r="108" spans="1:6" ht="12.75" customHeight="1">
      <c r="A108" s="127"/>
      <c r="B108" s="108"/>
      <c r="C108" s="124" t="s">
        <v>106</v>
      </c>
      <c r="D108" s="124"/>
      <c r="E108" s="27" t="s">
        <v>388</v>
      </c>
      <c r="F108" s="108"/>
    </row>
    <row r="109" spans="1:6" ht="12.75" customHeight="1">
      <c r="A109" s="125">
        <v>8</v>
      </c>
      <c r="B109" s="107" t="s">
        <v>31</v>
      </c>
      <c r="C109" s="124" t="s">
        <v>257</v>
      </c>
      <c r="D109" s="124"/>
      <c r="E109" s="27" t="s">
        <v>387</v>
      </c>
      <c r="F109" s="107" t="s">
        <v>33</v>
      </c>
    </row>
    <row r="110" spans="1:6" ht="12.75" customHeight="1">
      <c r="A110" s="126"/>
      <c r="B110" s="123"/>
      <c r="C110" s="124" t="s">
        <v>162</v>
      </c>
      <c r="D110" s="124"/>
      <c r="E110" s="27" t="s">
        <v>379</v>
      </c>
      <c r="F110" s="123"/>
    </row>
    <row r="111" spans="1:6" ht="12.75" customHeight="1">
      <c r="A111" s="126"/>
      <c r="B111" s="123"/>
      <c r="C111" s="124" t="s">
        <v>176</v>
      </c>
      <c r="D111" s="124"/>
      <c r="E111" s="27" t="s">
        <v>390</v>
      </c>
      <c r="F111" s="123"/>
    </row>
    <row r="112" spans="1:6" ht="12.75" customHeight="1">
      <c r="A112" s="126"/>
      <c r="B112" s="123"/>
      <c r="C112" s="124" t="s">
        <v>315</v>
      </c>
      <c r="D112" s="124"/>
      <c r="E112" s="27" t="s">
        <v>376</v>
      </c>
      <c r="F112" s="123"/>
    </row>
    <row r="113" spans="1:6" ht="12.75">
      <c r="A113" s="126"/>
      <c r="B113" s="123"/>
      <c r="C113" s="124" t="s">
        <v>317</v>
      </c>
      <c r="D113" s="124"/>
      <c r="E113" s="27" t="s">
        <v>384</v>
      </c>
      <c r="F113" s="123"/>
    </row>
    <row r="114" spans="1:6" ht="12.75">
      <c r="A114" s="127"/>
      <c r="B114" s="108"/>
      <c r="C114" s="124" t="s">
        <v>325</v>
      </c>
      <c r="D114" s="124"/>
      <c r="E114" s="27" t="s">
        <v>395</v>
      </c>
      <c r="F114" s="108"/>
    </row>
    <row r="116" spans="1:5" ht="12.75">
      <c r="A116" s="6" t="s">
        <v>36</v>
      </c>
      <c r="B116" s="6"/>
      <c r="C116" s="6"/>
      <c r="D116" s="6" t="s">
        <v>37</v>
      </c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 t="s">
        <v>38</v>
      </c>
      <c r="B118" s="6"/>
      <c r="C118" s="6"/>
      <c r="D118" s="6" t="s">
        <v>39</v>
      </c>
      <c r="E118" s="6"/>
    </row>
  </sheetData>
  <sheetProtection/>
  <mergeCells count="141">
    <mergeCell ref="A1:F1"/>
    <mergeCell ref="A3:F3"/>
    <mergeCell ref="A4:F4"/>
    <mergeCell ref="A5:A6"/>
    <mergeCell ref="B5:B6"/>
    <mergeCell ref="C5:E6"/>
    <mergeCell ref="F5:F6"/>
    <mergeCell ref="A7:A24"/>
    <mergeCell ref="B7:B24"/>
    <mergeCell ref="C7:D7"/>
    <mergeCell ref="F7:F24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5:A39"/>
    <mergeCell ref="B25:B39"/>
    <mergeCell ref="C25:D25"/>
    <mergeCell ref="C35:D35"/>
    <mergeCell ref="C36:D36"/>
    <mergeCell ref="F25:F39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7:D37"/>
    <mergeCell ref="C38:D38"/>
    <mergeCell ref="C39:D39"/>
    <mergeCell ref="A40:A52"/>
    <mergeCell ref="B40:B52"/>
    <mergeCell ref="C40:D40"/>
    <mergeCell ref="C50:D50"/>
    <mergeCell ref="C51:D51"/>
    <mergeCell ref="C52:D52"/>
    <mergeCell ref="F40:F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F53:F6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64:A65"/>
    <mergeCell ref="B64:B65"/>
    <mergeCell ref="C64:E65"/>
    <mergeCell ref="A53:A63"/>
    <mergeCell ref="B53:B63"/>
    <mergeCell ref="C53:D53"/>
    <mergeCell ref="F64:F65"/>
    <mergeCell ref="A66:A80"/>
    <mergeCell ref="B66:B80"/>
    <mergeCell ref="C66:D66"/>
    <mergeCell ref="F66:F80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A81:A92"/>
    <mergeCell ref="B81:B92"/>
    <mergeCell ref="C81:D81"/>
    <mergeCell ref="C91:D91"/>
    <mergeCell ref="C92:D92"/>
    <mergeCell ref="F81:F92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F93:F108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A109:A114"/>
    <mergeCell ref="B109:B114"/>
    <mergeCell ref="C109:D109"/>
    <mergeCell ref="A93:A108"/>
    <mergeCell ref="B93:B108"/>
    <mergeCell ref="C93:D93"/>
    <mergeCell ref="F109:F114"/>
    <mergeCell ref="C110:D110"/>
    <mergeCell ref="C111:D111"/>
    <mergeCell ref="C112:D112"/>
    <mergeCell ref="C113:D113"/>
    <mergeCell ref="C114:D114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27"/>
  <sheetViews>
    <sheetView zoomScalePageLayoutView="0" workbookViewId="0" topLeftCell="A1">
      <selection activeCell="E22" sqref="E22"/>
    </sheetView>
  </sheetViews>
  <sheetFormatPr defaultColWidth="10.66015625" defaultRowHeight="11.25"/>
  <cols>
    <col min="1" max="1" width="9.5" style="0" customWidth="1"/>
    <col min="2" max="2" width="22.66015625" style="0" customWidth="1"/>
    <col min="3" max="3" width="9.33203125" style="0" customWidth="1"/>
    <col min="4" max="4" width="8.83203125" style="0" customWidth="1"/>
    <col min="5" max="5" width="28.33203125" style="0" bestFit="1" customWidth="1"/>
    <col min="6" max="6" width="9.66015625" style="0" bestFit="1" customWidth="1"/>
    <col min="7" max="8" width="10.66015625" style="0" customWidth="1"/>
    <col min="9" max="11" width="0" style="0" hidden="1" customWidth="1"/>
    <col min="12" max="20" width="10.66015625" style="0" customWidth="1"/>
    <col min="21" max="21" width="10" style="0" customWidth="1"/>
  </cols>
  <sheetData>
    <row r="1" spans="1:20" ht="20.25" customHeight="1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6" customFormat="1" ht="12.75">
      <c r="A2" s="6" t="s">
        <v>47</v>
      </c>
      <c r="T2" s="3" t="s">
        <v>35</v>
      </c>
    </row>
    <row r="3" spans="1:20" s="6" customFormat="1" ht="12.75">
      <c r="A3" s="112" t="s">
        <v>48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s="6" customFormat="1" ht="12.75">
      <c r="A4" s="113" t="s">
        <v>49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5" s="6" customFormat="1" ht="12.75">
      <c r="A5" s="9"/>
      <c r="B5" s="9"/>
      <c r="C5" s="9"/>
      <c r="D5" s="9"/>
      <c r="E5" s="9"/>
    </row>
    <row r="6" spans="1:22" s="6" customFormat="1" ht="12.75">
      <c r="A6" s="10" t="s">
        <v>50</v>
      </c>
      <c r="B6" s="11"/>
      <c r="C6" s="9"/>
      <c r="D6" s="9"/>
      <c r="E6" s="9"/>
      <c r="F6" s="114" t="s">
        <v>51</v>
      </c>
      <c r="G6" s="114"/>
      <c r="H6" s="114"/>
      <c r="I6" s="12"/>
      <c r="J6" s="12"/>
      <c r="K6" s="12"/>
      <c r="L6" s="115" t="s">
        <v>52</v>
      </c>
      <c r="M6" s="116"/>
      <c r="N6" s="117"/>
      <c r="O6" s="115" t="s">
        <v>53</v>
      </c>
      <c r="P6" s="116"/>
      <c r="Q6" s="117"/>
      <c r="R6" s="115" t="s">
        <v>54</v>
      </c>
      <c r="S6" s="116"/>
      <c r="T6" s="117"/>
      <c r="U6" s="105" t="s">
        <v>55</v>
      </c>
      <c r="V6" s="109" t="s">
        <v>56</v>
      </c>
    </row>
    <row r="7" spans="1:22" s="6" customFormat="1" ht="12.75">
      <c r="A7" s="14" t="s">
        <v>4</v>
      </c>
      <c r="B7" s="15" t="s">
        <v>57</v>
      </c>
      <c r="C7" s="16" t="s">
        <v>58</v>
      </c>
      <c r="D7" s="16" t="s">
        <v>59</v>
      </c>
      <c r="E7" s="16" t="s">
        <v>5</v>
      </c>
      <c r="F7" s="12" t="s">
        <v>60</v>
      </c>
      <c r="G7" s="12" t="s">
        <v>61</v>
      </c>
      <c r="H7" s="12" t="s">
        <v>62</v>
      </c>
      <c r="I7" s="12"/>
      <c r="J7" s="12"/>
      <c r="K7" s="12"/>
      <c r="L7" s="12" t="s">
        <v>60</v>
      </c>
      <c r="M7" s="12" t="s">
        <v>61</v>
      </c>
      <c r="N7" s="12" t="s">
        <v>62</v>
      </c>
      <c r="O7" s="12" t="s">
        <v>60</v>
      </c>
      <c r="P7" s="12" t="s">
        <v>61</v>
      </c>
      <c r="Q7" s="12" t="s">
        <v>62</v>
      </c>
      <c r="R7" s="12" t="s">
        <v>60</v>
      </c>
      <c r="S7" s="12" t="s">
        <v>61</v>
      </c>
      <c r="T7" s="12" t="s">
        <v>62</v>
      </c>
      <c r="U7" s="106"/>
      <c r="V7" s="110"/>
    </row>
    <row r="8" spans="1:22" ht="12.75" customHeight="1">
      <c r="A8" s="5">
        <v>1</v>
      </c>
      <c r="B8" s="17" t="s">
        <v>63</v>
      </c>
      <c r="C8" s="5" t="s">
        <v>64</v>
      </c>
      <c r="D8" s="5" t="s">
        <v>65</v>
      </c>
      <c r="E8" s="5" t="s">
        <v>15</v>
      </c>
      <c r="F8" s="18">
        <v>0.00015429398148148146</v>
      </c>
      <c r="G8" s="18">
        <v>0.0001632986111111111</v>
      </c>
      <c r="H8" s="18">
        <f aca="true" t="shared" si="0" ref="H8:H23">F8+G8</f>
        <v>0.00031759259259259257</v>
      </c>
      <c r="I8" s="19"/>
      <c r="J8" s="19"/>
      <c r="K8" s="19"/>
      <c r="L8" s="18">
        <v>0.00015747685185185187</v>
      </c>
      <c r="M8" s="18">
        <v>0.0001649652777777778</v>
      </c>
      <c r="N8" s="18">
        <f aca="true" t="shared" si="1" ref="N8:N15">L8+M8</f>
        <v>0.00032244212962962966</v>
      </c>
      <c r="O8" s="18">
        <v>0.00013706018518518519</v>
      </c>
      <c r="P8" s="18">
        <v>0.00014741898148148147</v>
      </c>
      <c r="Q8" s="18">
        <f>O8+P8</f>
        <v>0.00028447916666666666</v>
      </c>
      <c r="R8" s="18">
        <v>0.00012697916666666668</v>
      </c>
      <c r="S8" s="18">
        <v>0.00015643518518518518</v>
      </c>
      <c r="T8" s="18">
        <f>R8+S8</f>
        <v>0.00028341435185185186</v>
      </c>
      <c r="U8" s="5" t="s">
        <v>66</v>
      </c>
      <c r="V8" s="20" t="s">
        <v>65</v>
      </c>
    </row>
    <row r="9" spans="1:22" ht="12.75" customHeight="1">
      <c r="A9" s="5">
        <v>2</v>
      </c>
      <c r="B9" s="17" t="s">
        <v>67</v>
      </c>
      <c r="C9" s="5" t="s">
        <v>68</v>
      </c>
      <c r="D9" s="5" t="s">
        <v>69</v>
      </c>
      <c r="E9" s="5" t="s">
        <v>25</v>
      </c>
      <c r="F9" s="18">
        <v>0.00016945601851851852</v>
      </c>
      <c r="G9" s="18">
        <v>0.00018634259259259263</v>
      </c>
      <c r="H9" s="18">
        <f t="shared" si="0"/>
        <v>0.00035579861111111115</v>
      </c>
      <c r="I9" s="19"/>
      <c r="J9" s="19"/>
      <c r="K9" s="19"/>
      <c r="L9" s="18">
        <v>0.00014840277777777776</v>
      </c>
      <c r="M9" s="18">
        <v>0.00016961805555555556</v>
      </c>
      <c r="N9" s="18">
        <f t="shared" si="1"/>
        <v>0.00031802083333333335</v>
      </c>
      <c r="O9" s="18">
        <v>0.0001418865740740741</v>
      </c>
      <c r="P9" s="18">
        <v>0.00016032407407407407</v>
      </c>
      <c r="Q9" s="18">
        <f>O9+P9</f>
        <v>0.00030221064814814813</v>
      </c>
      <c r="R9" s="18">
        <v>0.00018134259259259256</v>
      </c>
      <c r="S9" s="18">
        <v>0.00014479166666666666</v>
      </c>
      <c r="T9" s="18">
        <f>R9+S9</f>
        <v>0.0003261342592592592</v>
      </c>
      <c r="U9" s="5" t="s">
        <v>70</v>
      </c>
      <c r="V9" s="21">
        <v>1</v>
      </c>
    </row>
    <row r="10" spans="1:22" ht="12.75" customHeight="1">
      <c r="A10" s="5">
        <v>3</v>
      </c>
      <c r="B10" s="17" t="s">
        <v>71</v>
      </c>
      <c r="C10" s="5" t="s">
        <v>64</v>
      </c>
      <c r="D10" s="5" t="s">
        <v>69</v>
      </c>
      <c r="E10" s="5" t="s">
        <v>11</v>
      </c>
      <c r="F10" s="18">
        <v>0.0001994328703703704</v>
      </c>
      <c r="G10" s="18">
        <v>0.00021425925925925928</v>
      </c>
      <c r="H10" s="18">
        <f t="shared" si="0"/>
        <v>0.0004136921296296297</v>
      </c>
      <c r="I10" s="19"/>
      <c r="J10" s="19"/>
      <c r="K10" s="19"/>
      <c r="L10" s="18">
        <v>0.00018769675925925922</v>
      </c>
      <c r="M10" s="18">
        <v>0.00019063657407407408</v>
      </c>
      <c r="N10" s="18">
        <f t="shared" si="1"/>
        <v>0.0003783333333333333</v>
      </c>
      <c r="O10" s="18">
        <v>0.00017866898148148147</v>
      </c>
      <c r="P10" s="18">
        <v>0.00017677083333333333</v>
      </c>
      <c r="Q10" s="18">
        <f>O10+P10</f>
        <v>0.00035543981481481483</v>
      </c>
      <c r="R10" s="18">
        <v>0.0001681597222222222</v>
      </c>
      <c r="S10" s="18">
        <v>0.00016053240740740738</v>
      </c>
      <c r="T10" s="18">
        <f>R10+S10</f>
        <v>0.0003286921296296296</v>
      </c>
      <c r="U10" s="5" t="s">
        <v>72</v>
      </c>
      <c r="V10" s="22">
        <v>1</v>
      </c>
    </row>
    <row r="11" spans="1:22" ht="12.75" customHeight="1">
      <c r="A11" s="23">
        <v>4</v>
      </c>
      <c r="B11" s="24" t="s">
        <v>73</v>
      </c>
      <c r="C11" s="23" t="s">
        <v>64</v>
      </c>
      <c r="D11" s="23" t="s">
        <v>69</v>
      </c>
      <c r="E11" s="23" t="s">
        <v>15</v>
      </c>
      <c r="F11" s="25">
        <v>0.00020063657407407408</v>
      </c>
      <c r="G11" s="25">
        <v>0.00022291666666666665</v>
      </c>
      <c r="H11" s="25">
        <f t="shared" si="0"/>
        <v>0.0004235532407407407</v>
      </c>
      <c r="I11" s="26"/>
      <c r="J11" s="26"/>
      <c r="K11" s="26"/>
      <c r="L11" s="25">
        <v>0.00018114583333333332</v>
      </c>
      <c r="M11" s="25">
        <v>0.00019189814814814815</v>
      </c>
      <c r="N11" s="25">
        <f t="shared" si="1"/>
        <v>0.00037304398148148147</v>
      </c>
      <c r="O11" s="25">
        <v>0.00019560185185185183</v>
      </c>
      <c r="P11" s="25">
        <v>0.00018756944444444444</v>
      </c>
      <c r="Q11" s="25">
        <f>O11+P11</f>
        <v>0.0003831712962962963</v>
      </c>
      <c r="R11" s="25">
        <v>0.00017685185185185184</v>
      </c>
      <c r="S11" s="25">
        <v>0.0001681597222222222</v>
      </c>
      <c r="T11" s="25">
        <f>R11+S11</f>
        <v>0.0003450115740740741</v>
      </c>
      <c r="U11" s="27" t="s">
        <v>74</v>
      </c>
      <c r="V11" s="22">
        <v>1</v>
      </c>
    </row>
    <row r="12" spans="1:22" ht="12.75" customHeight="1">
      <c r="A12" s="23">
        <v>5</v>
      </c>
      <c r="B12" s="24" t="s">
        <v>75</v>
      </c>
      <c r="C12" s="23" t="s">
        <v>64</v>
      </c>
      <c r="D12" s="23" t="s">
        <v>69</v>
      </c>
      <c r="E12" s="23" t="s">
        <v>21</v>
      </c>
      <c r="F12" s="25">
        <v>0.00021863425925925926</v>
      </c>
      <c r="G12" s="25">
        <v>0.00022614583333333338</v>
      </c>
      <c r="H12" s="25">
        <f t="shared" si="0"/>
        <v>0.00044478009259259264</v>
      </c>
      <c r="I12" s="26"/>
      <c r="J12" s="26"/>
      <c r="K12" s="26"/>
      <c r="L12" s="25">
        <v>0.0001705324074074074</v>
      </c>
      <c r="M12" s="25">
        <v>0.0001928587962962963</v>
      </c>
      <c r="N12" s="25">
        <f t="shared" si="1"/>
        <v>0.0003633912037037037</v>
      </c>
      <c r="O12" s="26"/>
      <c r="P12" s="26"/>
      <c r="Q12" s="26"/>
      <c r="R12" s="26"/>
      <c r="S12" s="26"/>
      <c r="T12" s="26"/>
      <c r="U12" s="27" t="s">
        <v>76</v>
      </c>
      <c r="V12" s="28">
        <v>1</v>
      </c>
    </row>
    <row r="13" spans="1:22" ht="12.75" customHeight="1">
      <c r="A13" s="23">
        <v>6</v>
      </c>
      <c r="B13" s="24" t="s">
        <v>77</v>
      </c>
      <c r="C13" s="23" t="s">
        <v>68</v>
      </c>
      <c r="D13" s="23" t="s">
        <v>69</v>
      </c>
      <c r="E13" s="23" t="s">
        <v>19</v>
      </c>
      <c r="F13" s="25">
        <v>0.00021527777777777778</v>
      </c>
      <c r="G13" s="25">
        <v>0.00021377314814814813</v>
      </c>
      <c r="H13" s="25">
        <f t="shared" si="0"/>
        <v>0.00042905092592592593</v>
      </c>
      <c r="I13" s="26"/>
      <c r="J13" s="26"/>
      <c r="K13" s="26"/>
      <c r="L13" s="25">
        <v>0.0001955671296296296</v>
      </c>
      <c r="M13" s="25">
        <v>0.00018506944444444444</v>
      </c>
      <c r="N13" s="25">
        <f t="shared" si="1"/>
        <v>0.00038063657407407404</v>
      </c>
      <c r="O13" s="26"/>
      <c r="P13" s="26"/>
      <c r="Q13" s="26"/>
      <c r="R13" s="26"/>
      <c r="S13" s="26"/>
      <c r="T13" s="26"/>
      <c r="U13" s="27" t="s">
        <v>78</v>
      </c>
      <c r="V13" s="22">
        <v>2</v>
      </c>
    </row>
    <row r="14" spans="1:22" ht="12.75" customHeight="1">
      <c r="A14" s="23">
        <v>7</v>
      </c>
      <c r="B14" s="24" t="s">
        <v>79</v>
      </c>
      <c r="C14" s="23" t="s">
        <v>64</v>
      </c>
      <c r="D14" s="23" t="s">
        <v>69</v>
      </c>
      <c r="E14" s="23" t="s">
        <v>9</v>
      </c>
      <c r="F14" s="25">
        <v>0.00019334490740740738</v>
      </c>
      <c r="G14" s="25">
        <v>0.00022187499999999999</v>
      </c>
      <c r="H14" s="25">
        <f t="shared" si="0"/>
        <v>0.00041521990740740733</v>
      </c>
      <c r="I14" s="26"/>
      <c r="J14" s="26"/>
      <c r="K14" s="26"/>
      <c r="L14" s="25">
        <v>0.00019391203703703703</v>
      </c>
      <c r="M14" s="25">
        <v>0.00024824074074074077</v>
      </c>
      <c r="N14" s="25">
        <f t="shared" si="1"/>
        <v>0.0004421527777777778</v>
      </c>
      <c r="O14" s="26"/>
      <c r="P14" s="26"/>
      <c r="Q14" s="26"/>
      <c r="R14" s="26"/>
      <c r="S14" s="26"/>
      <c r="T14" s="26"/>
      <c r="U14" s="27" t="s">
        <v>80</v>
      </c>
      <c r="V14" s="28">
        <v>2</v>
      </c>
    </row>
    <row r="15" spans="1:22" ht="12.75" customHeight="1">
      <c r="A15" s="23">
        <v>8</v>
      </c>
      <c r="B15" s="24" t="s">
        <v>81</v>
      </c>
      <c r="C15" s="23" t="s">
        <v>64</v>
      </c>
      <c r="D15" s="23" t="s">
        <v>69</v>
      </c>
      <c r="E15" s="23" t="s">
        <v>9</v>
      </c>
      <c r="F15" s="25">
        <v>0.00022187499999999999</v>
      </c>
      <c r="G15" s="25">
        <v>0.000223125</v>
      </c>
      <c r="H15" s="25">
        <f t="shared" si="0"/>
        <v>0.000445</v>
      </c>
      <c r="I15" s="26"/>
      <c r="J15" s="26"/>
      <c r="K15" s="26"/>
      <c r="L15" s="25">
        <v>0.0002120138888888889</v>
      </c>
      <c r="M15" s="25">
        <v>0.0002566087962962963</v>
      </c>
      <c r="N15" s="25">
        <f t="shared" si="1"/>
        <v>0.0004686226851851852</v>
      </c>
      <c r="O15" s="26"/>
      <c r="P15" s="26"/>
      <c r="Q15" s="26"/>
      <c r="R15" s="26"/>
      <c r="S15" s="26"/>
      <c r="T15" s="26"/>
      <c r="U15" s="27" t="s">
        <v>82</v>
      </c>
      <c r="V15" s="27">
        <v>3</v>
      </c>
    </row>
    <row r="16" spans="1:21" ht="12.75" customHeight="1">
      <c r="A16" s="27">
        <v>9</v>
      </c>
      <c r="B16" s="29" t="s">
        <v>83</v>
      </c>
      <c r="C16" s="27" t="s">
        <v>64</v>
      </c>
      <c r="D16" s="27" t="s">
        <v>69</v>
      </c>
      <c r="E16" s="27" t="s">
        <v>9</v>
      </c>
      <c r="F16" s="25">
        <v>0.00022900462962962968</v>
      </c>
      <c r="G16" s="25">
        <v>0.00023443287037037033</v>
      </c>
      <c r="H16" s="25">
        <f t="shared" si="0"/>
        <v>0.0004634375</v>
      </c>
      <c r="I16" s="26"/>
      <c r="J16" s="26"/>
      <c r="K16" s="26"/>
      <c r="L16" s="26"/>
      <c r="M16" s="26"/>
      <c r="N16" s="26"/>
      <c r="O16" s="30"/>
      <c r="P16" s="26"/>
      <c r="Q16" s="26"/>
      <c r="R16" s="26"/>
      <c r="S16" s="26"/>
      <c r="T16" s="26"/>
      <c r="U16" s="27" t="s">
        <v>84</v>
      </c>
    </row>
    <row r="17" spans="1:21" ht="12.75" customHeight="1">
      <c r="A17" s="27">
        <v>10</v>
      </c>
      <c r="B17" s="29" t="s">
        <v>85</v>
      </c>
      <c r="C17" s="27" t="s">
        <v>68</v>
      </c>
      <c r="D17" s="27" t="s">
        <v>65</v>
      </c>
      <c r="E17" s="27" t="s">
        <v>11</v>
      </c>
      <c r="F17" s="25">
        <v>0.00025451388888888887</v>
      </c>
      <c r="G17" s="25">
        <v>0.00022759259259259263</v>
      </c>
      <c r="H17" s="25">
        <f t="shared" si="0"/>
        <v>0.00048210648148148147</v>
      </c>
      <c r="I17" s="26"/>
      <c r="J17" s="26"/>
      <c r="K17" s="26"/>
      <c r="L17" s="26"/>
      <c r="M17" s="26"/>
      <c r="N17" s="26"/>
      <c r="O17" s="30"/>
      <c r="P17" s="26"/>
      <c r="Q17" s="26"/>
      <c r="R17" s="26"/>
      <c r="S17" s="26"/>
      <c r="T17" s="26"/>
      <c r="U17" s="27" t="s">
        <v>86</v>
      </c>
    </row>
    <row r="18" spans="1:21" ht="12.75" customHeight="1">
      <c r="A18" s="27">
        <v>11</v>
      </c>
      <c r="B18" s="29" t="s">
        <v>87</v>
      </c>
      <c r="C18" s="27" t="s">
        <v>64</v>
      </c>
      <c r="D18" s="27" t="s">
        <v>88</v>
      </c>
      <c r="E18" s="27" t="s">
        <v>27</v>
      </c>
      <c r="F18" s="25">
        <v>0.00021620370370370372</v>
      </c>
      <c r="G18" s="25">
        <v>0.0002796990740740741</v>
      </c>
      <c r="H18" s="25">
        <f t="shared" si="0"/>
        <v>0.0004959027777777778</v>
      </c>
      <c r="I18" s="26"/>
      <c r="J18" s="26"/>
      <c r="K18" s="26"/>
      <c r="L18" s="26"/>
      <c r="M18" s="26"/>
      <c r="N18" s="26"/>
      <c r="O18" s="31"/>
      <c r="P18" s="26"/>
      <c r="Q18" s="26"/>
      <c r="R18" s="26"/>
      <c r="S18" s="26"/>
      <c r="T18" s="26"/>
      <c r="U18" s="27" t="s">
        <v>89</v>
      </c>
    </row>
    <row r="19" spans="1:21" ht="12.75" customHeight="1">
      <c r="A19" s="27">
        <v>12</v>
      </c>
      <c r="B19" s="29" t="s">
        <v>90</v>
      </c>
      <c r="C19" s="27" t="s">
        <v>64</v>
      </c>
      <c r="D19" s="27" t="s">
        <v>88</v>
      </c>
      <c r="E19" s="27" t="s">
        <v>27</v>
      </c>
      <c r="F19" s="25">
        <v>0.0002388541666666667</v>
      </c>
      <c r="G19" s="25">
        <v>0.0002601620370370371</v>
      </c>
      <c r="H19" s="25">
        <f t="shared" si="0"/>
        <v>0.0004990162037037038</v>
      </c>
      <c r="I19" s="26"/>
      <c r="J19" s="26"/>
      <c r="K19" s="26"/>
      <c r="L19" s="26"/>
      <c r="M19" s="26"/>
      <c r="N19" s="26"/>
      <c r="O19" s="30"/>
      <c r="P19" s="26"/>
      <c r="Q19" s="26"/>
      <c r="R19" s="26"/>
      <c r="S19" s="26"/>
      <c r="T19" s="26"/>
      <c r="U19" s="27" t="s">
        <v>91</v>
      </c>
    </row>
    <row r="20" spans="1:20" ht="12.75" customHeight="1">
      <c r="A20" s="27">
        <v>13</v>
      </c>
      <c r="B20" s="29" t="s">
        <v>92</v>
      </c>
      <c r="C20" s="27" t="s">
        <v>64</v>
      </c>
      <c r="D20" s="27" t="s">
        <v>69</v>
      </c>
      <c r="E20" s="27" t="s">
        <v>19</v>
      </c>
      <c r="F20" s="25">
        <v>0.0002570601851851852</v>
      </c>
      <c r="G20" s="25">
        <v>0.0002862731481481482</v>
      </c>
      <c r="H20" s="25">
        <f t="shared" si="0"/>
        <v>0.0005433333333333334</v>
      </c>
      <c r="I20" s="26"/>
      <c r="J20" s="26"/>
      <c r="K20" s="26"/>
      <c r="L20" s="26"/>
      <c r="M20" s="26"/>
      <c r="N20" s="26"/>
      <c r="O20" s="30"/>
      <c r="P20" s="26"/>
      <c r="Q20" s="26"/>
      <c r="R20" s="26"/>
      <c r="S20" s="26"/>
      <c r="T20" s="26"/>
    </row>
    <row r="21" spans="1:20" ht="12.75" customHeight="1">
      <c r="A21" s="27">
        <v>14</v>
      </c>
      <c r="B21" s="29" t="s">
        <v>93</v>
      </c>
      <c r="C21" s="27" t="s">
        <v>64</v>
      </c>
      <c r="D21" s="27" t="s">
        <v>88</v>
      </c>
      <c r="E21" s="27" t="s">
        <v>25</v>
      </c>
      <c r="F21" s="25">
        <v>0.00026122685185185184</v>
      </c>
      <c r="G21" s="25">
        <v>0.0002997685185185185</v>
      </c>
      <c r="H21" s="25">
        <f t="shared" si="0"/>
        <v>0.0005609953703703703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2.75" customHeight="1">
      <c r="A22" s="27">
        <v>15</v>
      </c>
      <c r="B22" s="29" t="s">
        <v>94</v>
      </c>
      <c r="C22" s="27" t="s">
        <v>64</v>
      </c>
      <c r="D22" s="27" t="s">
        <v>69</v>
      </c>
      <c r="E22" s="27" t="s">
        <v>25</v>
      </c>
      <c r="F22" s="25">
        <v>0.00028106481481481483</v>
      </c>
      <c r="G22" s="25">
        <v>0.00029962962962962967</v>
      </c>
      <c r="H22" s="25">
        <f t="shared" si="0"/>
        <v>0.0005806944444444444</v>
      </c>
      <c r="I22" s="26"/>
      <c r="J22" s="26"/>
      <c r="K22" s="26"/>
      <c r="L22" s="26"/>
      <c r="M22" s="32"/>
      <c r="N22" s="26"/>
      <c r="O22" s="26"/>
      <c r="P22" s="26"/>
      <c r="Q22" s="26"/>
      <c r="R22" s="26"/>
      <c r="S22" s="26"/>
      <c r="T22" s="26"/>
    </row>
    <row r="23" spans="1:20" ht="12.75" customHeight="1">
      <c r="A23" s="27">
        <v>16</v>
      </c>
      <c r="B23" s="29" t="s">
        <v>95</v>
      </c>
      <c r="C23" s="27" t="s">
        <v>64</v>
      </c>
      <c r="D23" s="27" t="s">
        <v>96</v>
      </c>
      <c r="E23" s="27" t="s">
        <v>15</v>
      </c>
      <c r="F23" s="25">
        <v>0.0003033217592592593</v>
      </c>
      <c r="G23" s="25">
        <v>0.000330324074074074</v>
      </c>
      <c r="H23" s="25">
        <f t="shared" si="0"/>
        <v>0.0006336458333333333</v>
      </c>
      <c r="I23" s="26"/>
      <c r="J23" s="26"/>
      <c r="K23" s="26"/>
      <c r="L23" s="26"/>
      <c r="M23" s="32"/>
      <c r="N23" s="26"/>
      <c r="O23" s="26"/>
      <c r="P23" s="26"/>
      <c r="Q23" s="26"/>
      <c r="R23" s="26"/>
      <c r="S23" s="26"/>
      <c r="T23" s="26"/>
    </row>
    <row r="24" ht="11.25">
      <c r="O24" s="33"/>
    </row>
    <row r="25" spans="1:5" ht="12.75">
      <c r="A25" s="6" t="s">
        <v>36</v>
      </c>
      <c r="B25" s="6"/>
      <c r="C25" s="6"/>
      <c r="D25" s="6" t="s">
        <v>37</v>
      </c>
      <c r="E25" s="6"/>
    </row>
    <row r="26" spans="1:5" ht="12.75">
      <c r="A26" s="6"/>
      <c r="B26" s="6"/>
      <c r="C26" s="6"/>
      <c r="D26" s="6"/>
      <c r="E26" s="6"/>
    </row>
    <row r="27" spans="1:5" ht="12.75">
      <c r="A27" s="6" t="s">
        <v>38</v>
      </c>
      <c r="B27" s="6"/>
      <c r="C27" s="6"/>
      <c r="D27" s="6" t="s">
        <v>39</v>
      </c>
      <c r="E27" s="6"/>
    </row>
  </sheetData>
  <sheetProtection/>
  <mergeCells count="9">
    <mergeCell ref="U6:U7"/>
    <mergeCell ref="V6:V7"/>
    <mergeCell ref="A1:T1"/>
    <mergeCell ref="A3:T3"/>
    <mergeCell ref="A4:T4"/>
    <mergeCell ref="F6:H6"/>
    <mergeCell ref="L6:N6"/>
    <mergeCell ref="O6:Q6"/>
    <mergeCell ref="R6:T6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geOrder="overThenDown" paperSize="9" scale="78" r:id="rId1"/>
  <rowBreaks count="1" manualBreakCount="1">
    <brk id="23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20"/>
  <sheetViews>
    <sheetView zoomScalePageLayoutView="0" workbookViewId="0" topLeftCell="A1">
      <selection activeCell="D12" sqref="D12"/>
    </sheetView>
  </sheetViews>
  <sheetFormatPr defaultColWidth="10.66015625" defaultRowHeight="11.25"/>
  <cols>
    <col min="1" max="1" width="8.16015625" style="0" customWidth="1"/>
    <col min="2" max="2" width="25.5" style="0" customWidth="1"/>
    <col min="3" max="3" width="10.33203125" style="0" customWidth="1"/>
    <col min="4" max="4" width="7.83203125" style="0" customWidth="1"/>
    <col min="5" max="5" width="28.33203125" style="0" bestFit="1" customWidth="1"/>
    <col min="6" max="6" width="11.83203125" style="0" customWidth="1"/>
    <col min="7" max="7" width="9.66015625" style="0" bestFit="1" customWidth="1"/>
    <col min="8" max="8" width="10.66015625" style="0" customWidth="1"/>
    <col min="9" max="11" width="0" style="0" hidden="1" customWidth="1"/>
  </cols>
  <sheetData>
    <row r="1" spans="1:20" ht="20.25" customHeight="1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6" customFormat="1" ht="12.75">
      <c r="A2" s="6" t="s">
        <v>47</v>
      </c>
      <c r="T2" s="3" t="s">
        <v>35</v>
      </c>
    </row>
    <row r="3" spans="1:20" s="6" customFormat="1" ht="12.75">
      <c r="A3" s="112" t="s">
        <v>97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s="6" customFormat="1" ht="12.75">
      <c r="A4" s="113" t="s">
        <v>49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5" s="6" customFormat="1" ht="12.75">
      <c r="A5" s="9"/>
      <c r="B5" s="9"/>
      <c r="C5" s="9"/>
      <c r="D5" s="9"/>
      <c r="E5" s="9"/>
    </row>
    <row r="6" spans="1:22" s="6" customFormat="1" ht="12.75">
      <c r="A6" s="10" t="s">
        <v>50</v>
      </c>
      <c r="B6" s="9"/>
      <c r="C6" s="9"/>
      <c r="D6" s="9"/>
      <c r="E6" s="9"/>
      <c r="F6" s="114" t="s">
        <v>51</v>
      </c>
      <c r="G6" s="114"/>
      <c r="H6" s="114"/>
      <c r="I6" s="12"/>
      <c r="J6" s="12"/>
      <c r="K6" s="12"/>
      <c r="L6" s="115" t="s">
        <v>52</v>
      </c>
      <c r="M6" s="116"/>
      <c r="N6" s="117"/>
      <c r="O6" s="115" t="s">
        <v>53</v>
      </c>
      <c r="P6" s="116"/>
      <c r="Q6" s="117"/>
      <c r="R6" s="115" t="s">
        <v>54</v>
      </c>
      <c r="S6" s="116"/>
      <c r="T6" s="117"/>
      <c r="U6" s="105" t="s">
        <v>55</v>
      </c>
      <c r="V6" s="109" t="s">
        <v>56</v>
      </c>
    </row>
    <row r="7" spans="1:22" s="6" customFormat="1" ht="12.75">
      <c r="A7" s="14" t="s">
        <v>4</v>
      </c>
      <c r="B7" s="15" t="s">
        <v>57</v>
      </c>
      <c r="C7" s="16" t="s">
        <v>58</v>
      </c>
      <c r="D7" s="16" t="s">
        <v>59</v>
      </c>
      <c r="E7" s="16" t="s">
        <v>5</v>
      </c>
      <c r="F7" s="12" t="s">
        <v>60</v>
      </c>
      <c r="G7" s="12" t="s">
        <v>61</v>
      </c>
      <c r="H7" s="12" t="s">
        <v>62</v>
      </c>
      <c r="I7" s="12"/>
      <c r="J7" s="12"/>
      <c r="K7" s="12"/>
      <c r="L7" s="12" t="s">
        <v>60</v>
      </c>
      <c r="M7" s="12" t="s">
        <v>61</v>
      </c>
      <c r="N7" s="12" t="s">
        <v>62</v>
      </c>
      <c r="O7" s="12" t="s">
        <v>60</v>
      </c>
      <c r="P7" s="12" t="s">
        <v>61</v>
      </c>
      <c r="Q7" s="12" t="s">
        <v>62</v>
      </c>
      <c r="R7" s="12" t="s">
        <v>60</v>
      </c>
      <c r="S7" s="12" t="s">
        <v>61</v>
      </c>
      <c r="T7" s="12" t="s">
        <v>62</v>
      </c>
      <c r="U7" s="106"/>
      <c r="V7" s="110"/>
    </row>
    <row r="8" spans="1:22" ht="12.75" customHeight="1">
      <c r="A8" s="5">
        <v>1</v>
      </c>
      <c r="B8" s="17" t="s">
        <v>98</v>
      </c>
      <c r="C8" s="5" t="s">
        <v>99</v>
      </c>
      <c r="D8" s="5" t="s">
        <v>65</v>
      </c>
      <c r="E8" s="5" t="s">
        <v>11</v>
      </c>
      <c r="F8" s="34">
        <v>0.00012414351851851852</v>
      </c>
      <c r="G8" s="34">
        <v>0.00013800925925925924</v>
      </c>
      <c r="H8" s="34">
        <f aca="true" t="shared" si="0" ref="H8:H16">F8+G8</f>
        <v>0.00026215277777777776</v>
      </c>
      <c r="I8" s="34"/>
      <c r="J8" s="34"/>
      <c r="K8" s="34"/>
      <c r="L8" s="34">
        <v>0.00011704861111111112</v>
      </c>
      <c r="M8" s="34">
        <v>0.0001271875</v>
      </c>
      <c r="N8" s="34">
        <f aca="true" t="shared" si="1" ref="N8:N15">L8+M8</f>
        <v>0.0002442361111111111</v>
      </c>
      <c r="O8" s="34">
        <v>0.00012222222222222224</v>
      </c>
      <c r="P8" s="35">
        <v>0.00011037037037037036</v>
      </c>
      <c r="Q8" s="34">
        <f>O8+P8</f>
        <v>0.00023259259259259262</v>
      </c>
      <c r="R8" s="34">
        <v>0.0001116898148148148</v>
      </c>
      <c r="S8" s="34">
        <v>0.00011444444444444445</v>
      </c>
      <c r="T8" s="34">
        <f>R8+S8</f>
        <v>0.00022613425925925926</v>
      </c>
      <c r="U8" s="5" t="s">
        <v>66</v>
      </c>
      <c r="V8" s="21">
        <v>1</v>
      </c>
    </row>
    <row r="9" spans="1:22" ht="12.75" customHeight="1">
      <c r="A9" s="5">
        <v>2</v>
      </c>
      <c r="B9" s="17" t="s">
        <v>100</v>
      </c>
      <c r="C9" s="5" t="s">
        <v>99</v>
      </c>
      <c r="D9" s="5" t="s">
        <v>65</v>
      </c>
      <c r="E9" s="5" t="s">
        <v>11</v>
      </c>
      <c r="F9" s="34">
        <v>0.00012894675925925926</v>
      </c>
      <c r="G9" s="34">
        <v>0.00014833333333333335</v>
      </c>
      <c r="H9" s="34">
        <f t="shared" si="0"/>
        <v>0.00027728009259259264</v>
      </c>
      <c r="I9" s="34"/>
      <c r="J9" s="34"/>
      <c r="K9" s="34"/>
      <c r="L9" s="34">
        <v>0.00011717592592592594</v>
      </c>
      <c r="M9" s="34">
        <v>0.00011386574074074073</v>
      </c>
      <c r="N9" s="34">
        <f t="shared" si="1"/>
        <v>0.00023104166666666667</v>
      </c>
      <c r="O9" s="34">
        <v>0.00010591435185185184</v>
      </c>
      <c r="P9" s="34">
        <v>0.00012025462962962962</v>
      </c>
      <c r="Q9" s="34">
        <f>O9+P9</f>
        <v>0.00022616898148148146</v>
      </c>
      <c r="R9" s="34">
        <v>0.0001203935185185185</v>
      </c>
      <c r="S9" s="34">
        <v>0.0001080787037037037</v>
      </c>
      <c r="T9" s="34">
        <f>R9+S9</f>
        <v>0.0002284722222222222</v>
      </c>
      <c r="U9" s="5" t="s">
        <v>70</v>
      </c>
      <c r="V9" s="22">
        <v>1</v>
      </c>
    </row>
    <row r="10" spans="1:22" ht="12.75" customHeight="1">
      <c r="A10" s="5">
        <v>3</v>
      </c>
      <c r="B10" s="17" t="s">
        <v>101</v>
      </c>
      <c r="C10" s="5" t="s">
        <v>102</v>
      </c>
      <c r="D10" s="5" t="s">
        <v>69</v>
      </c>
      <c r="E10" s="5" t="s">
        <v>21</v>
      </c>
      <c r="F10" s="34">
        <v>0.00015891203703703702</v>
      </c>
      <c r="G10" s="34">
        <v>0.00013413194444444445</v>
      </c>
      <c r="H10" s="34">
        <f t="shared" si="0"/>
        <v>0.0002930439814814815</v>
      </c>
      <c r="I10" s="34"/>
      <c r="J10" s="34"/>
      <c r="K10" s="34"/>
      <c r="L10" s="34">
        <v>0.0001186574074074074</v>
      </c>
      <c r="M10" s="34">
        <v>0.00011075231481481479</v>
      </c>
      <c r="N10" s="34">
        <f t="shared" si="1"/>
        <v>0.00022940972222222218</v>
      </c>
      <c r="O10" s="36">
        <v>0.0001407291666666667</v>
      </c>
      <c r="P10" s="37">
        <v>0.0001289236111111111</v>
      </c>
      <c r="Q10" s="36">
        <f>O10+P10</f>
        <v>0.0002696527777777778</v>
      </c>
      <c r="R10" s="36">
        <v>0.00013078703703703706</v>
      </c>
      <c r="S10" s="36">
        <v>0.00010416666666666667</v>
      </c>
      <c r="T10" s="36">
        <f>R10+S10</f>
        <v>0.00023495370370370375</v>
      </c>
      <c r="U10" s="5" t="s">
        <v>72</v>
      </c>
      <c r="V10" s="22">
        <v>1</v>
      </c>
    </row>
    <row r="11" spans="1:22" ht="12.75" customHeight="1">
      <c r="A11" s="23">
        <v>4</v>
      </c>
      <c r="B11" s="24" t="s">
        <v>103</v>
      </c>
      <c r="C11" s="23" t="s">
        <v>102</v>
      </c>
      <c r="D11" s="23" t="s">
        <v>69</v>
      </c>
      <c r="E11" s="23" t="s">
        <v>19</v>
      </c>
      <c r="F11" s="38">
        <v>0.00011824074074074074</v>
      </c>
      <c r="G11" s="38">
        <v>0.00013435185185185186</v>
      </c>
      <c r="H11" s="38">
        <f t="shared" si="0"/>
        <v>0.0002525925925925926</v>
      </c>
      <c r="I11" s="38"/>
      <c r="J11" s="38"/>
      <c r="K11" s="38"/>
      <c r="L11" s="38">
        <v>0.00011274305555555555</v>
      </c>
      <c r="M11" s="38">
        <v>0.00013015046296296296</v>
      </c>
      <c r="N11" s="38">
        <f t="shared" si="1"/>
        <v>0.0002428935185185185</v>
      </c>
      <c r="O11" s="38">
        <v>0.00011135416666666668</v>
      </c>
      <c r="P11" s="38">
        <v>0.00012680555555555554</v>
      </c>
      <c r="Q11" s="38">
        <f>O11+P11</f>
        <v>0.00023815972222222223</v>
      </c>
      <c r="R11" s="38">
        <v>0.00011342592592592594</v>
      </c>
      <c r="S11" s="38">
        <v>0.00013078703703703706</v>
      </c>
      <c r="T11" s="38">
        <f>R11+S11</f>
        <v>0.000244212962962963</v>
      </c>
      <c r="U11" s="27" t="s">
        <v>74</v>
      </c>
      <c r="V11" s="28">
        <v>1</v>
      </c>
    </row>
    <row r="12" spans="1:22" ht="12.75" customHeight="1">
      <c r="A12" s="23">
        <v>5</v>
      </c>
      <c r="B12" s="24" t="s">
        <v>104</v>
      </c>
      <c r="C12" s="23" t="s">
        <v>99</v>
      </c>
      <c r="D12" s="23" t="s">
        <v>69</v>
      </c>
      <c r="E12" s="23" t="s">
        <v>15</v>
      </c>
      <c r="F12" s="38">
        <v>0.00015277777777777777</v>
      </c>
      <c r="G12" s="38">
        <v>0.00013614583333333333</v>
      </c>
      <c r="H12" s="38">
        <f t="shared" si="0"/>
        <v>0.0002889236111111111</v>
      </c>
      <c r="I12" s="38"/>
      <c r="J12" s="38"/>
      <c r="K12" s="38"/>
      <c r="L12" s="38">
        <v>0.0001349074074074074</v>
      </c>
      <c r="M12" s="38">
        <v>0.0001344212962962963</v>
      </c>
      <c r="N12" s="38">
        <f t="shared" si="1"/>
        <v>0.0002693287037037037</v>
      </c>
      <c r="O12" s="39"/>
      <c r="P12" s="40"/>
      <c r="Q12" s="39"/>
      <c r="R12" s="39"/>
      <c r="S12" s="39" t="s">
        <v>105</v>
      </c>
      <c r="T12" s="39"/>
      <c r="U12" s="27" t="s">
        <v>76</v>
      </c>
      <c r="V12" s="27">
        <v>2</v>
      </c>
    </row>
    <row r="13" spans="1:21" ht="12.75" customHeight="1">
      <c r="A13" s="23">
        <v>6</v>
      </c>
      <c r="B13" s="29" t="s">
        <v>106</v>
      </c>
      <c r="C13" s="27" t="s">
        <v>99</v>
      </c>
      <c r="D13" s="27" t="s">
        <v>69</v>
      </c>
      <c r="E13" s="27" t="s">
        <v>27</v>
      </c>
      <c r="F13" s="41">
        <v>0.00014092592592592594</v>
      </c>
      <c r="G13" s="41">
        <v>0.00015572916666666667</v>
      </c>
      <c r="H13" s="41">
        <f t="shared" si="0"/>
        <v>0.0002966550925925926</v>
      </c>
      <c r="I13" s="41"/>
      <c r="J13" s="41"/>
      <c r="K13" s="41"/>
      <c r="L13" s="41">
        <v>0.00015694444444444444</v>
      </c>
      <c r="M13" s="41">
        <v>0.00012476851851851852</v>
      </c>
      <c r="N13" s="41">
        <f t="shared" si="1"/>
        <v>0.000281712962962963</v>
      </c>
      <c r="O13" s="42"/>
      <c r="P13" s="43"/>
      <c r="Q13" s="42"/>
      <c r="R13" s="42"/>
      <c r="S13" s="42"/>
      <c r="T13" s="42"/>
      <c r="U13" s="27" t="s">
        <v>78</v>
      </c>
    </row>
    <row r="14" spans="1:20" ht="12.75" customHeight="1">
      <c r="A14" s="23">
        <v>7</v>
      </c>
      <c r="B14" s="29" t="s">
        <v>107</v>
      </c>
      <c r="C14" s="27" t="s">
        <v>102</v>
      </c>
      <c r="D14" s="27" t="s">
        <v>69</v>
      </c>
      <c r="E14" s="27" t="s">
        <v>27</v>
      </c>
      <c r="F14" s="41">
        <v>0.00017296296296296295</v>
      </c>
      <c r="G14" s="41">
        <v>0.00019082175925925926</v>
      </c>
      <c r="H14" s="41">
        <f t="shared" si="0"/>
        <v>0.0003637847222222222</v>
      </c>
      <c r="I14" s="41"/>
      <c r="J14" s="41"/>
      <c r="K14" s="41"/>
      <c r="L14" s="41">
        <v>0.00016949074074074075</v>
      </c>
      <c r="M14" s="41">
        <v>0.00014197916666666666</v>
      </c>
      <c r="N14" s="41">
        <f t="shared" si="1"/>
        <v>0.00031146990740740744</v>
      </c>
      <c r="O14" s="42"/>
      <c r="P14" s="44"/>
      <c r="Q14" s="42"/>
      <c r="R14" s="42"/>
      <c r="S14" s="42"/>
      <c r="T14" s="42"/>
    </row>
    <row r="15" spans="1:20" ht="12.75" customHeight="1">
      <c r="A15" s="23">
        <v>8</v>
      </c>
      <c r="B15" s="29" t="s">
        <v>108</v>
      </c>
      <c r="C15" s="27" t="s">
        <v>102</v>
      </c>
      <c r="D15" s="27" t="s">
        <v>88</v>
      </c>
      <c r="E15" s="27" t="s">
        <v>19</v>
      </c>
      <c r="F15" s="41">
        <v>0.0001636574074074074</v>
      </c>
      <c r="G15" s="41">
        <v>0.00017151620370370367</v>
      </c>
      <c r="H15" s="41">
        <f t="shared" si="0"/>
        <v>0.00033517361111111107</v>
      </c>
      <c r="I15" s="41"/>
      <c r="J15" s="41"/>
      <c r="K15" s="41"/>
      <c r="L15" s="41">
        <v>0.00020094907407407407</v>
      </c>
      <c r="M15" s="41">
        <v>0.0001770138888888889</v>
      </c>
      <c r="N15" s="41">
        <f t="shared" si="1"/>
        <v>0.000377962962962963</v>
      </c>
      <c r="O15" s="42"/>
      <c r="P15" s="44"/>
      <c r="Q15" s="42"/>
      <c r="R15" s="42"/>
      <c r="S15" s="42"/>
      <c r="T15" s="42"/>
    </row>
    <row r="16" spans="1:20" ht="12.75" customHeight="1">
      <c r="A16" s="23">
        <v>9</v>
      </c>
      <c r="B16" s="29" t="s">
        <v>109</v>
      </c>
      <c r="C16" s="27" t="s">
        <v>99</v>
      </c>
      <c r="D16" s="27" t="s">
        <v>69</v>
      </c>
      <c r="E16" s="27" t="s">
        <v>15</v>
      </c>
      <c r="F16" s="41">
        <v>0.00019262731481481485</v>
      </c>
      <c r="G16" s="41">
        <v>0.00020519675925925924</v>
      </c>
      <c r="H16" s="41">
        <f t="shared" si="0"/>
        <v>0.0003978240740740741</v>
      </c>
      <c r="I16" s="41"/>
      <c r="J16" s="41"/>
      <c r="K16" s="45"/>
      <c r="L16" s="42"/>
      <c r="M16" s="46"/>
      <c r="N16" s="42"/>
      <c r="O16" s="42"/>
      <c r="P16" s="42"/>
      <c r="Q16" s="42"/>
      <c r="R16" s="42"/>
      <c r="S16" s="42"/>
      <c r="T16" s="42"/>
    </row>
    <row r="17" spans="6:20" ht="12.75">
      <c r="F17" s="47"/>
      <c r="G17" s="47"/>
      <c r="H17" s="47"/>
      <c r="I17" s="47"/>
      <c r="J17" s="47"/>
      <c r="K17" s="47"/>
      <c r="L17" s="43"/>
      <c r="M17" s="46"/>
      <c r="N17" s="43"/>
      <c r="O17" s="43"/>
      <c r="P17" s="46"/>
      <c r="Q17" s="43"/>
      <c r="R17" s="43"/>
      <c r="S17" s="43"/>
      <c r="T17" s="43"/>
    </row>
    <row r="18" spans="1:5" ht="12.75">
      <c r="A18" s="6" t="s">
        <v>36</v>
      </c>
      <c r="B18" s="6"/>
      <c r="C18" s="6"/>
      <c r="D18" s="6" t="s">
        <v>37</v>
      </c>
      <c r="E18" s="6"/>
    </row>
    <row r="19" spans="1:5" ht="12.75">
      <c r="A19" s="6"/>
      <c r="B19" s="6"/>
      <c r="C19" s="6"/>
      <c r="D19" s="6"/>
      <c r="E19" s="6"/>
    </row>
    <row r="20" spans="1:5" ht="12.75">
      <c r="A20" s="6" t="s">
        <v>38</v>
      </c>
      <c r="B20" s="6"/>
      <c r="C20" s="6"/>
      <c r="D20" s="6" t="s">
        <v>39</v>
      </c>
      <c r="E20" s="6"/>
    </row>
  </sheetData>
  <sheetProtection/>
  <mergeCells count="9">
    <mergeCell ref="U6:U7"/>
    <mergeCell ref="V6:V7"/>
    <mergeCell ref="A1:T1"/>
    <mergeCell ref="A3:T3"/>
    <mergeCell ref="A4:T4"/>
    <mergeCell ref="F6:H6"/>
    <mergeCell ref="L6:N6"/>
    <mergeCell ref="O6:Q6"/>
    <mergeCell ref="R6:T6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geOrder="overThenDown" paperSize="9" scale="98" r:id="rId1"/>
  <rowBreaks count="1" manualBreakCount="1">
    <brk id="1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38"/>
  <sheetViews>
    <sheetView zoomScale="85" zoomScaleNormal="85" zoomScalePageLayoutView="0" workbookViewId="0" topLeftCell="A1">
      <selection activeCell="U26" sqref="U26"/>
    </sheetView>
  </sheetViews>
  <sheetFormatPr defaultColWidth="10.66015625" defaultRowHeight="11.25"/>
  <cols>
    <col min="1" max="1" width="8.16015625" style="0" customWidth="1"/>
    <col min="2" max="2" width="24.16015625" style="0" bestFit="1" customWidth="1"/>
    <col min="3" max="3" width="8" style="0" customWidth="1"/>
    <col min="4" max="4" width="9.5" style="0" customWidth="1"/>
    <col min="5" max="5" width="28.33203125" style="0" bestFit="1" customWidth="1"/>
    <col min="6" max="8" width="10.66015625" style="0" customWidth="1"/>
    <col min="9" max="11" width="10.66015625" style="0" hidden="1" customWidth="1"/>
  </cols>
  <sheetData>
    <row r="1" spans="1:20" ht="20.25" customHeight="1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6" customFormat="1" ht="12.75">
      <c r="A2" s="6" t="s">
        <v>47</v>
      </c>
      <c r="T2" s="3" t="s">
        <v>35</v>
      </c>
    </row>
    <row r="3" spans="1:20" s="6" customFormat="1" ht="12.75">
      <c r="A3" s="112" t="s">
        <v>110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s="6" customFormat="1" ht="12.75">
      <c r="A4" s="113" t="s">
        <v>49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5" s="6" customFormat="1" ht="12.75">
      <c r="A5" s="9"/>
      <c r="B5" s="9"/>
      <c r="C5" s="9"/>
      <c r="D5" s="9"/>
      <c r="E5" s="9"/>
    </row>
    <row r="6" spans="1:22" s="6" customFormat="1" ht="12.75" customHeight="1">
      <c r="A6" s="10" t="s">
        <v>50</v>
      </c>
      <c r="B6" s="9"/>
      <c r="C6" s="9"/>
      <c r="D6" s="9"/>
      <c r="E6" s="9"/>
      <c r="F6" s="114" t="s">
        <v>51</v>
      </c>
      <c r="G6" s="114"/>
      <c r="H6" s="114"/>
      <c r="I6" s="12"/>
      <c r="J6" s="12"/>
      <c r="K6" s="12"/>
      <c r="L6" s="115" t="s">
        <v>52</v>
      </c>
      <c r="M6" s="116"/>
      <c r="N6" s="117"/>
      <c r="O6" s="115" t="s">
        <v>53</v>
      </c>
      <c r="P6" s="116"/>
      <c r="Q6" s="117"/>
      <c r="R6" s="115" t="s">
        <v>54</v>
      </c>
      <c r="S6" s="116"/>
      <c r="T6" s="117"/>
      <c r="U6" s="105" t="s">
        <v>55</v>
      </c>
      <c r="V6" s="109" t="s">
        <v>56</v>
      </c>
    </row>
    <row r="7" spans="1:22" s="6" customFormat="1" ht="12.75">
      <c r="A7" s="14" t="s">
        <v>4</v>
      </c>
      <c r="B7" s="15" t="s">
        <v>57</v>
      </c>
      <c r="C7" s="16" t="s">
        <v>58</v>
      </c>
      <c r="D7" s="16" t="s">
        <v>59</v>
      </c>
      <c r="E7" s="16" t="s">
        <v>5</v>
      </c>
      <c r="F7" s="12" t="s">
        <v>60</v>
      </c>
      <c r="G7" s="12" t="s">
        <v>61</v>
      </c>
      <c r="H7" s="12" t="s">
        <v>62</v>
      </c>
      <c r="I7" s="12"/>
      <c r="J7" s="12"/>
      <c r="K7" s="12"/>
      <c r="L7" s="12" t="s">
        <v>60</v>
      </c>
      <c r="M7" s="12" t="s">
        <v>61</v>
      </c>
      <c r="N7" s="12" t="s">
        <v>62</v>
      </c>
      <c r="O7" s="12" t="s">
        <v>60</v>
      </c>
      <c r="P7" s="12" t="s">
        <v>61</v>
      </c>
      <c r="Q7" s="12" t="s">
        <v>62</v>
      </c>
      <c r="R7" s="12" t="s">
        <v>60</v>
      </c>
      <c r="S7" s="12" t="s">
        <v>61</v>
      </c>
      <c r="T7" s="12" t="s">
        <v>62</v>
      </c>
      <c r="U7" s="106"/>
      <c r="V7" s="110"/>
    </row>
    <row r="8" spans="1:22" ht="12.75" customHeight="1">
      <c r="A8" s="5">
        <v>1</v>
      </c>
      <c r="B8" s="17" t="s">
        <v>111</v>
      </c>
      <c r="C8" s="5" t="s">
        <v>68</v>
      </c>
      <c r="D8" s="5" t="s">
        <v>65</v>
      </c>
      <c r="E8" s="5" t="s">
        <v>11</v>
      </c>
      <c r="F8" s="34">
        <v>0.00011802083333333333</v>
      </c>
      <c r="G8" s="34">
        <v>0.00010771990740740741</v>
      </c>
      <c r="H8" s="34">
        <f aca="true" t="shared" si="0" ref="H8:H34">F8+G8</f>
        <v>0.00022574074074074074</v>
      </c>
      <c r="I8" s="48"/>
      <c r="J8" s="48"/>
      <c r="K8" s="48"/>
      <c r="L8" s="34">
        <v>0.00011364583333333333</v>
      </c>
      <c r="M8" s="34">
        <v>0.0001075</v>
      </c>
      <c r="N8" s="34">
        <f aca="true" t="shared" si="1" ref="N8:N15">L8+M8</f>
        <v>0.00022114583333333334</v>
      </c>
      <c r="O8" s="34">
        <v>0.0001039351851851852</v>
      </c>
      <c r="P8" s="34">
        <v>9.501157407407407E-05</v>
      </c>
      <c r="Q8" s="34">
        <f>O8+P8</f>
        <v>0.00019894675925925928</v>
      </c>
      <c r="R8" s="34">
        <v>0.0001232060185185185</v>
      </c>
      <c r="S8" s="34">
        <v>0.00010006944444444446</v>
      </c>
      <c r="T8" s="34">
        <f>R8+S8</f>
        <v>0.00022327546296296296</v>
      </c>
      <c r="U8" s="5" t="s">
        <v>66</v>
      </c>
      <c r="V8" s="21" t="s">
        <v>65</v>
      </c>
    </row>
    <row r="9" spans="1:22" ht="12.75" customHeight="1">
      <c r="A9" s="5">
        <v>2</v>
      </c>
      <c r="B9" s="17" t="s">
        <v>112</v>
      </c>
      <c r="C9" s="5" t="s">
        <v>68</v>
      </c>
      <c r="D9" s="5" t="s">
        <v>69</v>
      </c>
      <c r="E9" s="5" t="s">
        <v>15</v>
      </c>
      <c r="F9" s="34">
        <v>0.0001341898148148148</v>
      </c>
      <c r="G9" s="34">
        <v>0.00011785879629629629</v>
      </c>
      <c r="H9" s="34">
        <f t="shared" si="0"/>
        <v>0.0002520486111111111</v>
      </c>
      <c r="I9" s="48"/>
      <c r="J9" s="48"/>
      <c r="K9" s="48"/>
      <c r="L9" s="34">
        <v>0.00010069444444444443</v>
      </c>
      <c r="M9" s="34">
        <v>0.0001260416666666667</v>
      </c>
      <c r="N9" s="34">
        <f t="shared" si="1"/>
        <v>0.00022673611111111112</v>
      </c>
      <c r="O9" s="34">
        <v>0.00011092592592592594</v>
      </c>
      <c r="P9" s="34">
        <v>9.667824074074072E-05</v>
      </c>
      <c r="Q9" s="34">
        <f>O9+P9</f>
        <v>0.00020760416666666665</v>
      </c>
      <c r="R9" s="34" t="s">
        <v>113</v>
      </c>
      <c r="S9" s="34">
        <v>9.398148148148147E-05</v>
      </c>
      <c r="T9" s="34" t="s">
        <v>114</v>
      </c>
      <c r="U9" s="5" t="s">
        <v>70</v>
      </c>
      <c r="V9" s="22">
        <v>1</v>
      </c>
    </row>
    <row r="10" spans="1:22" ht="12.75" customHeight="1">
      <c r="A10" s="5">
        <v>3</v>
      </c>
      <c r="B10" s="17" t="s">
        <v>115</v>
      </c>
      <c r="C10" s="5" t="s">
        <v>64</v>
      </c>
      <c r="D10" s="5" t="s">
        <v>69</v>
      </c>
      <c r="E10" s="5" t="s">
        <v>11</v>
      </c>
      <c r="F10" s="34">
        <v>0.0001247337962962963</v>
      </c>
      <c r="G10" s="34">
        <v>0.00011752314814814813</v>
      </c>
      <c r="H10" s="34">
        <f t="shared" si="0"/>
        <v>0.0002422569444444444</v>
      </c>
      <c r="I10" s="48"/>
      <c r="J10" s="48"/>
      <c r="K10" s="48"/>
      <c r="L10" s="34">
        <v>0.00012500000000000003</v>
      </c>
      <c r="M10" s="34">
        <v>0.00011805555555555555</v>
      </c>
      <c r="N10" s="34">
        <f t="shared" si="1"/>
        <v>0.00024305555555555558</v>
      </c>
      <c r="O10" s="34">
        <v>0.00012937500000000001</v>
      </c>
      <c r="P10" s="34">
        <v>9.979166666666666E-05</v>
      </c>
      <c r="Q10" s="34">
        <f>O10+P10</f>
        <v>0.0002291666666666667</v>
      </c>
      <c r="R10" s="34">
        <v>0.00010138888888888889</v>
      </c>
      <c r="S10" s="34">
        <v>0.00010166666666666667</v>
      </c>
      <c r="T10" s="34">
        <f>R10+S10</f>
        <v>0.00020305555555555555</v>
      </c>
      <c r="U10" s="5" t="s">
        <v>72</v>
      </c>
      <c r="V10" s="22">
        <v>1</v>
      </c>
    </row>
    <row r="11" spans="1:22" ht="12.75" customHeight="1">
      <c r="A11" s="23">
        <v>4</v>
      </c>
      <c r="B11" s="24" t="s">
        <v>116</v>
      </c>
      <c r="C11" s="23" t="s">
        <v>68</v>
      </c>
      <c r="D11" s="23" t="s">
        <v>69</v>
      </c>
      <c r="E11" s="23" t="s">
        <v>19</v>
      </c>
      <c r="F11" s="38">
        <v>0.00012283564814814815</v>
      </c>
      <c r="G11" s="38">
        <v>0.00013751157407407408</v>
      </c>
      <c r="H11" s="38">
        <f t="shared" si="0"/>
        <v>0.00026034722222222225</v>
      </c>
      <c r="I11" s="49"/>
      <c r="J11" s="49"/>
      <c r="K11" s="49"/>
      <c r="L11" s="38">
        <v>0.00011568287037037038</v>
      </c>
      <c r="M11" s="38">
        <v>0.0001377314814814815</v>
      </c>
      <c r="N11" s="38">
        <f t="shared" si="1"/>
        <v>0.0002534143518518519</v>
      </c>
      <c r="O11" s="41">
        <v>0.00012071759259259261</v>
      </c>
      <c r="P11" s="41">
        <v>0.00011116898148148147</v>
      </c>
      <c r="Q11" s="41">
        <f>O11+P11</f>
        <v>0.00023188657407407408</v>
      </c>
      <c r="R11" s="41">
        <v>0.00011166666666666667</v>
      </c>
      <c r="S11" s="41">
        <v>0.00011878472222222222</v>
      </c>
      <c r="T11" s="41">
        <f>R11+S11</f>
        <v>0.00023045138888888887</v>
      </c>
      <c r="U11" s="27" t="s">
        <v>74</v>
      </c>
      <c r="V11" s="22">
        <v>1</v>
      </c>
    </row>
    <row r="12" spans="1:22" ht="12.75" customHeight="1">
      <c r="A12" s="23">
        <v>5</v>
      </c>
      <c r="B12" s="24" t="s">
        <v>117</v>
      </c>
      <c r="C12" s="23" t="s">
        <v>68</v>
      </c>
      <c r="D12" s="23" t="s">
        <v>69</v>
      </c>
      <c r="E12" s="23" t="s">
        <v>25</v>
      </c>
      <c r="F12" s="38">
        <v>0.00014230324074074075</v>
      </c>
      <c r="G12" s="38">
        <v>0.0001429976851851852</v>
      </c>
      <c r="H12" s="38">
        <f t="shared" si="0"/>
        <v>0.00028530092592592593</v>
      </c>
      <c r="I12" s="50"/>
      <c r="J12" s="50"/>
      <c r="K12" s="50"/>
      <c r="L12" s="41">
        <v>0.00013178240740740742</v>
      </c>
      <c r="M12" s="41">
        <v>0.00012152777777777776</v>
      </c>
      <c r="N12" s="41">
        <f t="shared" si="1"/>
        <v>0.0002533101851851852</v>
      </c>
      <c r="O12" s="50"/>
      <c r="P12" s="50"/>
      <c r="Q12" s="50"/>
      <c r="R12" s="50"/>
      <c r="S12" s="50"/>
      <c r="T12" s="50"/>
      <c r="U12" s="27" t="s">
        <v>76</v>
      </c>
      <c r="V12" s="22">
        <v>1</v>
      </c>
    </row>
    <row r="13" spans="1:22" ht="12.75" customHeight="1">
      <c r="A13" s="23">
        <v>6</v>
      </c>
      <c r="B13" s="24" t="s">
        <v>118</v>
      </c>
      <c r="C13" s="23" t="s">
        <v>64</v>
      </c>
      <c r="D13" s="23" t="s">
        <v>65</v>
      </c>
      <c r="E13" s="23" t="s">
        <v>11</v>
      </c>
      <c r="F13" s="38">
        <v>0.00014734953703703703</v>
      </c>
      <c r="G13" s="38">
        <v>0.00015175925925925925</v>
      </c>
      <c r="H13" s="38">
        <f t="shared" si="0"/>
        <v>0.0002991087962962963</v>
      </c>
      <c r="I13" s="51"/>
      <c r="J13" s="51"/>
      <c r="K13" s="51"/>
      <c r="L13" s="52">
        <v>0.0001236689814814815</v>
      </c>
      <c r="M13" s="41">
        <v>0.00015162037037037035</v>
      </c>
      <c r="N13" s="41">
        <f t="shared" si="1"/>
        <v>0.00027528935185185187</v>
      </c>
      <c r="O13" s="50"/>
      <c r="P13" s="50"/>
      <c r="Q13" s="50"/>
      <c r="R13" s="50"/>
      <c r="S13" s="50"/>
      <c r="T13" s="50"/>
      <c r="U13" s="27" t="s">
        <v>78</v>
      </c>
      <c r="V13" s="22">
        <v>1</v>
      </c>
    </row>
    <row r="14" spans="1:22" ht="12.75" customHeight="1">
      <c r="A14" s="23">
        <v>7</v>
      </c>
      <c r="B14" s="24" t="s">
        <v>119</v>
      </c>
      <c r="C14" s="23" t="s">
        <v>68</v>
      </c>
      <c r="D14" s="23" t="s">
        <v>69</v>
      </c>
      <c r="E14" s="23" t="s">
        <v>25</v>
      </c>
      <c r="F14" s="38">
        <v>0.00013343749999999998</v>
      </c>
      <c r="G14" s="38">
        <v>0.00013496527777777777</v>
      </c>
      <c r="H14" s="38">
        <f t="shared" si="0"/>
        <v>0.0002684027777777778</v>
      </c>
      <c r="I14" s="50"/>
      <c r="J14" s="50"/>
      <c r="K14" s="50"/>
      <c r="L14" s="41">
        <v>0.00017939814814814817</v>
      </c>
      <c r="M14" s="41">
        <v>0.0001224537037037037</v>
      </c>
      <c r="N14" s="41">
        <f t="shared" si="1"/>
        <v>0.00030185185185185187</v>
      </c>
      <c r="O14" s="50"/>
      <c r="P14" s="50"/>
      <c r="Q14" s="50"/>
      <c r="R14" s="50"/>
      <c r="S14" s="50"/>
      <c r="T14" s="50"/>
      <c r="U14" s="27" t="s">
        <v>80</v>
      </c>
      <c r="V14" s="22">
        <v>1</v>
      </c>
    </row>
    <row r="15" spans="1:22" ht="12.75" customHeight="1">
      <c r="A15" s="23">
        <v>8</v>
      </c>
      <c r="B15" s="24" t="s">
        <v>120</v>
      </c>
      <c r="C15" s="23" t="s">
        <v>64</v>
      </c>
      <c r="D15" s="23" t="s">
        <v>69</v>
      </c>
      <c r="E15" s="23" t="s">
        <v>27</v>
      </c>
      <c r="F15" s="38">
        <v>0.0001753587962962963</v>
      </c>
      <c r="G15" s="38">
        <v>0.00014962962962962963</v>
      </c>
      <c r="H15" s="38">
        <f t="shared" si="0"/>
        <v>0.00032498842592592594</v>
      </c>
      <c r="I15" s="50"/>
      <c r="J15" s="50"/>
      <c r="K15" s="50"/>
      <c r="L15" s="41">
        <v>0.0003056597222222222</v>
      </c>
      <c r="M15" s="41">
        <v>0.00015975694444444444</v>
      </c>
      <c r="N15" s="41">
        <f t="shared" si="1"/>
        <v>0.0004654166666666666</v>
      </c>
      <c r="O15" s="50"/>
      <c r="P15" s="50"/>
      <c r="Q15" s="50"/>
      <c r="R15" s="50"/>
      <c r="S15" s="50"/>
      <c r="T15" s="50"/>
      <c r="U15" s="27" t="s">
        <v>82</v>
      </c>
      <c r="V15" s="22">
        <v>2</v>
      </c>
    </row>
    <row r="16" spans="1:22" ht="12.75" customHeight="1">
      <c r="A16" s="27">
        <v>9</v>
      </c>
      <c r="B16" s="29" t="s">
        <v>121</v>
      </c>
      <c r="C16" s="27" t="s">
        <v>64</v>
      </c>
      <c r="D16" s="27" t="s">
        <v>69</v>
      </c>
      <c r="E16" s="27" t="s">
        <v>15</v>
      </c>
      <c r="F16" s="41">
        <v>0.00017314814814814816</v>
      </c>
      <c r="G16" s="41">
        <v>0.00015706018518518518</v>
      </c>
      <c r="H16" s="41">
        <f t="shared" si="0"/>
        <v>0.00033020833333333334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27" t="s">
        <v>84</v>
      </c>
      <c r="V16" s="22">
        <v>2</v>
      </c>
    </row>
    <row r="17" spans="1:22" ht="12.75" customHeight="1">
      <c r="A17" s="27">
        <v>10</v>
      </c>
      <c r="B17" s="29" t="s">
        <v>122</v>
      </c>
      <c r="C17" s="27" t="s">
        <v>64</v>
      </c>
      <c r="D17" s="27" t="s">
        <v>69</v>
      </c>
      <c r="E17" s="27" t="s">
        <v>21</v>
      </c>
      <c r="F17" s="41">
        <v>0.00017255787037037036</v>
      </c>
      <c r="G17" s="41">
        <v>0.0001579861111111111</v>
      </c>
      <c r="H17" s="41">
        <f t="shared" si="0"/>
        <v>0.00033054398148148147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27" t="s">
        <v>86</v>
      </c>
      <c r="V17" s="22">
        <v>2</v>
      </c>
    </row>
    <row r="18" spans="1:22" ht="12.75" customHeight="1">
      <c r="A18" s="27">
        <v>11</v>
      </c>
      <c r="B18" s="29" t="s">
        <v>123</v>
      </c>
      <c r="C18" s="27" t="s">
        <v>68</v>
      </c>
      <c r="D18" s="27" t="s">
        <v>69</v>
      </c>
      <c r="E18" s="27" t="s">
        <v>25</v>
      </c>
      <c r="F18" s="41">
        <v>0.00015833333333333332</v>
      </c>
      <c r="G18" s="41">
        <v>0.00017581018518518518</v>
      </c>
      <c r="H18" s="41">
        <f t="shared" si="0"/>
        <v>0.0003341435185185185</v>
      </c>
      <c r="I18" s="50"/>
      <c r="J18" s="50"/>
      <c r="K18" s="50"/>
      <c r="L18" s="50"/>
      <c r="M18" s="44"/>
      <c r="N18" s="50"/>
      <c r="O18" s="50"/>
      <c r="P18" s="50"/>
      <c r="Q18" s="50"/>
      <c r="R18" s="50"/>
      <c r="S18" s="50"/>
      <c r="T18" s="50"/>
      <c r="U18" s="27" t="s">
        <v>89</v>
      </c>
      <c r="V18" s="22">
        <v>2</v>
      </c>
    </row>
    <row r="19" spans="1:22" ht="12.75" customHeight="1">
      <c r="A19" s="27">
        <v>12</v>
      </c>
      <c r="B19" s="29" t="s">
        <v>124</v>
      </c>
      <c r="C19" s="27" t="s">
        <v>68</v>
      </c>
      <c r="D19" s="27" t="s">
        <v>88</v>
      </c>
      <c r="E19" s="27" t="s">
        <v>25</v>
      </c>
      <c r="F19" s="41">
        <v>0.00013194444444444443</v>
      </c>
      <c r="G19" s="41">
        <v>0.00020572916666666664</v>
      </c>
      <c r="H19" s="41">
        <f t="shared" si="0"/>
        <v>0.0003376736111111111</v>
      </c>
      <c r="I19" s="50"/>
      <c r="J19" s="50"/>
      <c r="K19" s="50"/>
      <c r="L19" s="50"/>
      <c r="M19" s="44"/>
      <c r="N19" s="50"/>
      <c r="O19" s="50"/>
      <c r="P19" s="50"/>
      <c r="Q19" s="50"/>
      <c r="R19" s="50"/>
      <c r="S19" s="50"/>
      <c r="T19" s="50"/>
      <c r="U19" s="27">
        <v>27</v>
      </c>
      <c r="V19" s="28">
        <v>2</v>
      </c>
    </row>
    <row r="20" spans="1:22" ht="12.75" customHeight="1">
      <c r="A20" s="27">
        <v>12</v>
      </c>
      <c r="B20" s="29" t="s">
        <v>125</v>
      </c>
      <c r="C20" s="27" t="s">
        <v>64</v>
      </c>
      <c r="D20" s="27" t="s">
        <v>69</v>
      </c>
      <c r="E20" s="27" t="s">
        <v>25</v>
      </c>
      <c r="F20" s="41">
        <v>0.00018288194444444447</v>
      </c>
      <c r="G20" s="41">
        <v>0.0001554976851851852</v>
      </c>
      <c r="H20" s="41">
        <f t="shared" si="0"/>
        <v>0.00033837962962962966</v>
      </c>
      <c r="I20" s="50"/>
      <c r="J20" s="50"/>
      <c r="K20" s="50"/>
      <c r="L20" s="50"/>
      <c r="M20" s="46"/>
      <c r="N20" s="50"/>
      <c r="O20" s="50"/>
      <c r="P20" s="50"/>
      <c r="Q20" s="50"/>
      <c r="R20" s="50"/>
      <c r="S20" s="50"/>
      <c r="T20" s="50"/>
      <c r="U20" s="27">
        <v>27</v>
      </c>
      <c r="V20" s="28">
        <v>3</v>
      </c>
    </row>
    <row r="21" spans="1:21" ht="12.75" customHeight="1">
      <c r="A21" s="27">
        <v>14</v>
      </c>
      <c r="B21" s="29" t="s">
        <v>126</v>
      </c>
      <c r="C21" s="27" t="s">
        <v>68</v>
      </c>
      <c r="D21" s="27" t="s">
        <v>88</v>
      </c>
      <c r="E21" s="27" t="s">
        <v>15</v>
      </c>
      <c r="F21" s="41">
        <v>0.0001719907407407407</v>
      </c>
      <c r="G21" s="41">
        <v>0.00017230324074074074</v>
      </c>
      <c r="H21" s="41">
        <f t="shared" si="0"/>
        <v>0.00034429398148148145</v>
      </c>
      <c r="I21" s="50"/>
      <c r="J21" s="50"/>
      <c r="K21" s="50"/>
      <c r="L21" s="50"/>
      <c r="M21" s="44"/>
      <c r="N21" s="50"/>
      <c r="O21" s="50"/>
      <c r="P21" s="50"/>
      <c r="Q21" s="50"/>
      <c r="R21" s="50"/>
      <c r="S21" s="50"/>
      <c r="T21" s="50"/>
      <c r="U21" s="27" t="s">
        <v>127</v>
      </c>
    </row>
    <row r="22" spans="1:21" ht="12.75" customHeight="1">
      <c r="A22" s="27">
        <v>15</v>
      </c>
      <c r="B22" s="29" t="s">
        <v>128</v>
      </c>
      <c r="C22" s="27" t="s">
        <v>68</v>
      </c>
      <c r="D22" s="27" t="s">
        <v>88</v>
      </c>
      <c r="E22" s="27" t="s">
        <v>27</v>
      </c>
      <c r="F22" s="41">
        <v>0.0001769212962962963</v>
      </c>
      <c r="G22" s="41">
        <v>0.0001701736111111111</v>
      </c>
      <c r="H22" s="41">
        <f t="shared" si="0"/>
        <v>0.0003470949074074074</v>
      </c>
      <c r="I22" s="50"/>
      <c r="J22" s="50"/>
      <c r="K22" s="50"/>
      <c r="L22" s="50"/>
      <c r="M22" s="44"/>
      <c r="N22" s="50"/>
      <c r="O22" s="50"/>
      <c r="P22" s="50"/>
      <c r="Q22" s="50"/>
      <c r="R22" s="50"/>
      <c r="S22" s="50"/>
      <c r="T22" s="50"/>
      <c r="U22" s="27" t="s">
        <v>129</v>
      </c>
    </row>
    <row r="23" spans="1:21" ht="12.75" customHeight="1">
      <c r="A23" s="27">
        <v>16</v>
      </c>
      <c r="B23" s="29" t="s">
        <v>130</v>
      </c>
      <c r="C23" s="27" t="s">
        <v>64</v>
      </c>
      <c r="D23" s="27" t="s">
        <v>88</v>
      </c>
      <c r="E23" s="27" t="s">
        <v>21</v>
      </c>
      <c r="F23" s="41">
        <v>0.0001667824074074074</v>
      </c>
      <c r="G23" s="41">
        <v>0.0001872453703703704</v>
      </c>
      <c r="H23" s="41">
        <f t="shared" si="0"/>
        <v>0.00035402777777777776</v>
      </c>
      <c r="I23" s="50"/>
      <c r="J23" s="50"/>
      <c r="K23" s="50"/>
      <c r="L23" s="50"/>
      <c r="M23" s="42"/>
      <c r="N23" s="50"/>
      <c r="O23" s="50"/>
      <c r="P23" s="50"/>
      <c r="Q23" s="50"/>
      <c r="R23" s="50"/>
      <c r="S23" s="50"/>
      <c r="T23" s="50"/>
      <c r="U23" s="27" t="s">
        <v>131</v>
      </c>
    </row>
    <row r="24" spans="1:21" ht="12.75" customHeight="1">
      <c r="A24" s="27">
        <v>17</v>
      </c>
      <c r="B24" s="29" t="s">
        <v>132</v>
      </c>
      <c r="C24" s="27" t="s">
        <v>64</v>
      </c>
      <c r="D24" s="27" t="s">
        <v>96</v>
      </c>
      <c r="E24" s="27" t="s">
        <v>9</v>
      </c>
      <c r="F24" s="41">
        <v>0.00018293981481481481</v>
      </c>
      <c r="G24" s="41">
        <v>0.00019533564814814815</v>
      </c>
      <c r="H24" s="41">
        <f t="shared" si="0"/>
        <v>0.00037827546296296296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8">
        <v>17</v>
      </c>
    </row>
    <row r="25" spans="1:21" ht="12.75" customHeight="1">
      <c r="A25" s="27">
        <v>17</v>
      </c>
      <c r="B25" s="29" t="s">
        <v>133</v>
      </c>
      <c r="C25" s="27" t="s">
        <v>68</v>
      </c>
      <c r="D25" s="27" t="s">
        <v>88</v>
      </c>
      <c r="E25" s="27" t="s">
        <v>15</v>
      </c>
      <c r="F25" s="41">
        <v>0.00019822916666666665</v>
      </c>
      <c r="G25" s="41">
        <v>0.00018075231481481482</v>
      </c>
      <c r="H25" s="41">
        <f t="shared" si="0"/>
        <v>0.00037898148148148144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27">
        <v>17</v>
      </c>
    </row>
    <row r="26" spans="1:21" ht="12.75" customHeight="1">
      <c r="A26" s="27">
        <v>19</v>
      </c>
      <c r="B26" s="29" t="s">
        <v>134</v>
      </c>
      <c r="C26" s="27" t="s">
        <v>64</v>
      </c>
      <c r="D26" s="27" t="s">
        <v>69</v>
      </c>
      <c r="E26" s="27" t="s">
        <v>9</v>
      </c>
      <c r="F26" s="41">
        <v>0.000184537037037037</v>
      </c>
      <c r="G26" s="41">
        <v>0.00019525462962962964</v>
      </c>
      <c r="H26" s="41">
        <f t="shared" si="0"/>
        <v>0.0003797916666666666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27" t="s">
        <v>135</v>
      </c>
    </row>
    <row r="27" spans="1:21" ht="12.75" customHeight="1">
      <c r="A27" s="27">
        <v>20</v>
      </c>
      <c r="B27" s="29" t="s">
        <v>136</v>
      </c>
      <c r="C27" s="27" t="s">
        <v>64</v>
      </c>
      <c r="D27" s="27" t="s">
        <v>69</v>
      </c>
      <c r="E27" s="27" t="s">
        <v>19</v>
      </c>
      <c r="F27" s="41">
        <v>0.0002025462962962963</v>
      </c>
      <c r="G27" s="41">
        <v>0.0001896990740740741</v>
      </c>
      <c r="H27" s="41">
        <f t="shared" si="0"/>
        <v>0.0003922453703703704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27" t="s">
        <v>137</v>
      </c>
    </row>
    <row r="28" spans="1:21" ht="12.75" customHeight="1">
      <c r="A28" s="27">
        <v>21</v>
      </c>
      <c r="B28" s="29" t="s">
        <v>138</v>
      </c>
      <c r="C28" s="27" t="s">
        <v>64</v>
      </c>
      <c r="D28" s="27" t="s">
        <v>96</v>
      </c>
      <c r="E28" s="27" t="s">
        <v>19</v>
      </c>
      <c r="F28" s="41">
        <v>0.00019149305555555562</v>
      </c>
      <c r="G28" s="41">
        <v>0.00020229166666666667</v>
      </c>
      <c r="H28" s="41">
        <f t="shared" si="0"/>
        <v>0.0003937847222222223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3"/>
    </row>
    <row r="29" spans="1:20" ht="12.75" customHeight="1">
      <c r="A29" s="27">
        <v>21</v>
      </c>
      <c r="B29" s="29" t="s">
        <v>139</v>
      </c>
      <c r="C29" s="27" t="s">
        <v>64</v>
      </c>
      <c r="D29" s="27" t="s">
        <v>69</v>
      </c>
      <c r="E29" s="27" t="s">
        <v>15</v>
      </c>
      <c r="F29" s="41">
        <v>0.0002038425925925926</v>
      </c>
      <c r="G29" s="41">
        <v>0.00019003472222222222</v>
      </c>
      <c r="H29" s="41">
        <f t="shared" si="0"/>
        <v>0.0003938773148148148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2.75" customHeight="1">
      <c r="A30" s="27">
        <v>23</v>
      </c>
      <c r="B30" s="29" t="s">
        <v>140</v>
      </c>
      <c r="C30" s="27" t="s">
        <v>64</v>
      </c>
      <c r="D30" s="27" t="s">
        <v>69</v>
      </c>
      <c r="E30" s="27" t="s">
        <v>27</v>
      </c>
      <c r="F30" s="41">
        <v>0.0001846296296296296</v>
      </c>
      <c r="G30" s="41">
        <v>0.00021188657407407406</v>
      </c>
      <c r="H30" s="41">
        <f t="shared" si="0"/>
        <v>0.00039651620370370367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0" ht="12.75" customHeight="1">
      <c r="A31" s="27">
        <v>24</v>
      </c>
      <c r="B31" s="29" t="s">
        <v>141</v>
      </c>
      <c r="C31" s="27" t="s">
        <v>64</v>
      </c>
      <c r="D31" s="27" t="s">
        <v>69</v>
      </c>
      <c r="E31" s="27" t="s">
        <v>19</v>
      </c>
      <c r="F31" s="41">
        <v>0.0001831944444444444</v>
      </c>
      <c r="G31" s="41">
        <v>0.00021572916666666667</v>
      </c>
      <c r="H31" s="41">
        <f t="shared" si="0"/>
        <v>0.00039892361111111107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12.75" customHeight="1">
      <c r="A32" s="27">
        <v>25</v>
      </c>
      <c r="B32" s="29" t="s">
        <v>142</v>
      </c>
      <c r="C32" s="27" t="s">
        <v>64</v>
      </c>
      <c r="D32" s="27" t="s">
        <v>69</v>
      </c>
      <c r="E32" s="27" t="s">
        <v>15</v>
      </c>
      <c r="F32" s="41">
        <v>0.00020751157407407404</v>
      </c>
      <c r="G32" s="41">
        <v>0.0002078703703703704</v>
      </c>
      <c r="H32" s="41">
        <f t="shared" si="0"/>
        <v>0.00041538194444444446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12.75" customHeight="1">
      <c r="A33" s="27">
        <v>26</v>
      </c>
      <c r="B33" s="29" t="s">
        <v>143</v>
      </c>
      <c r="C33" s="27" t="s">
        <v>64</v>
      </c>
      <c r="D33" s="27" t="s">
        <v>96</v>
      </c>
      <c r="E33" s="27" t="s">
        <v>25</v>
      </c>
      <c r="F33" s="41">
        <v>0.00019320601851851853</v>
      </c>
      <c r="G33" s="41">
        <v>0.0002291666666666667</v>
      </c>
      <c r="H33" s="41">
        <f t="shared" si="0"/>
        <v>0.00042237268518518524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ht="12.75" customHeight="1">
      <c r="A34" s="27">
        <v>27</v>
      </c>
      <c r="B34" s="29" t="s">
        <v>144</v>
      </c>
      <c r="C34" s="27" t="s">
        <v>68</v>
      </c>
      <c r="D34" s="27" t="s">
        <v>88</v>
      </c>
      <c r="E34" s="27" t="s">
        <v>15</v>
      </c>
      <c r="F34" s="41">
        <v>0.00023033564814814813</v>
      </c>
      <c r="G34" s="41">
        <v>0.00021240740740740744</v>
      </c>
      <c r="H34" s="41">
        <f t="shared" si="0"/>
        <v>0.0004427430555555556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ht="11.25">
      <c r="M35" s="33"/>
    </row>
    <row r="36" spans="1:5" ht="12.75">
      <c r="A36" s="6" t="s">
        <v>36</v>
      </c>
      <c r="B36" s="6"/>
      <c r="C36" s="6"/>
      <c r="D36" s="6" t="s">
        <v>37</v>
      </c>
      <c r="E36" s="6"/>
    </row>
    <row r="37" spans="1:5" ht="12.75">
      <c r="A37" s="6"/>
      <c r="B37" s="6"/>
      <c r="C37" s="6"/>
      <c r="D37" s="6"/>
      <c r="E37" s="6"/>
    </row>
    <row r="38" spans="1:5" ht="12.75">
      <c r="A38" s="6" t="s">
        <v>38</v>
      </c>
      <c r="B38" s="6"/>
      <c r="C38" s="6"/>
      <c r="D38" s="6" t="s">
        <v>39</v>
      </c>
      <c r="E38" s="6"/>
    </row>
  </sheetData>
  <sheetProtection/>
  <mergeCells count="9">
    <mergeCell ref="U6:U7"/>
    <mergeCell ref="V6:V7"/>
    <mergeCell ref="A1:T1"/>
    <mergeCell ref="A3:T3"/>
    <mergeCell ref="A4:T4"/>
    <mergeCell ref="F6:H6"/>
    <mergeCell ref="L6:N6"/>
    <mergeCell ref="O6:Q6"/>
    <mergeCell ref="R6:T6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geOrder="overThenDown" paperSize="9" scale="97" r:id="rId1"/>
  <rowBreaks count="1" manualBreakCount="1">
    <brk id="34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58"/>
  <sheetViews>
    <sheetView zoomScalePageLayoutView="0" workbookViewId="0" topLeftCell="A1">
      <selection activeCell="F58" sqref="F58"/>
    </sheetView>
  </sheetViews>
  <sheetFormatPr defaultColWidth="10.66015625" defaultRowHeight="11.25"/>
  <cols>
    <col min="1" max="1" width="8" style="0" customWidth="1"/>
    <col min="2" max="2" width="23" style="0" customWidth="1"/>
    <col min="3" max="3" width="10" style="47" customWidth="1"/>
    <col min="4" max="4" width="8.83203125" style="0" customWidth="1"/>
    <col min="5" max="5" width="26.66015625" style="0" customWidth="1"/>
    <col min="6" max="8" width="10.66015625" style="0" customWidth="1"/>
    <col min="9" max="11" width="0" style="0" hidden="1" customWidth="1"/>
  </cols>
  <sheetData>
    <row r="1" spans="1:20" ht="20.25" customHeight="1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6" customFormat="1" ht="12.75">
      <c r="A2" s="6" t="s">
        <v>47</v>
      </c>
      <c r="T2" s="3" t="s">
        <v>35</v>
      </c>
    </row>
    <row r="3" spans="1:20" s="6" customFormat="1" ht="12.75">
      <c r="A3" s="112" t="s">
        <v>145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s="6" customFormat="1" ht="12.75">
      <c r="A4" s="113" t="s">
        <v>49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5" s="6" customFormat="1" ht="12.75">
      <c r="A5" s="9"/>
      <c r="B5" s="9"/>
      <c r="C5" s="9"/>
      <c r="D5" s="9"/>
      <c r="E5" s="9"/>
    </row>
    <row r="6" spans="1:22" s="6" customFormat="1" ht="12.75">
      <c r="A6" s="10" t="s">
        <v>50</v>
      </c>
      <c r="B6" s="9"/>
      <c r="C6" s="9"/>
      <c r="D6" s="9"/>
      <c r="E6" s="9"/>
      <c r="F6" s="114" t="s">
        <v>51</v>
      </c>
      <c r="G6" s="114"/>
      <c r="H6" s="114"/>
      <c r="I6" s="12"/>
      <c r="J6" s="12"/>
      <c r="K6" s="12"/>
      <c r="L6" s="115" t="s">
        <v>52</v>
      </c>
      <c r="M6" s="116"/>
      <c r="N6" s="117"/>
      <c r="O6" s="115" t="s">
        <v>53</v>
      </c>
      <c r="P6" s="116"/>
      <c r="Q6" s="117"/>
      <c r="R6" s="115" t="s">
        <v>54</v>
      </c>
      <c r="S6" s="116"/>
      <c r="T6" s="117"/>
      <c r="U6" s="105" t="s">
        <v>55</v>
      </c>
      <c r="V6" s="109" t="s">
        <v>56</v>
      </c>
    </row>
    <row r="7" spans="1:22" s="6" customFormat="1" ht="12.75">
      <c r="A7" s="14" t="s">
        <v>4</v>
      </c>
      <c r="B7" s="15" t="s">
        <v>57</v>
      </c>
      <c r="C7" s="16" t="s">
        <v>58</v>
      </c>
      <c r="D7" s="16" t="s">
        <v>59</v>
      </c>
      <c r="E7" s="16" t="s">
        <v>5</v>
      </c>
      <c r="F7" s="12" t="s">
        <v>60</v>
      </c>
      <c r="G7" s="12" t="s">
        <v>61</v>
      </c>
      <c r="H7" s="12" t="s">
        <v>62</v>
      </c>
      <c r="I7" s="12"/>
      <c r="J7" s="12"/>
      <c r="K7" s="12"/>
      <c r="L7" s="12" t="s">
        <v>60</v>
      </c>
      <c r="M7" s="12" t="s">
        <v>61</v>
      </c>
      <c r="N7" s="12" t="s">
        <v>62</v>
      </c>
      <c r="O7" s="12" t="s">
        <v>60</v>
      </c>
      <c r="P7" s="12" t="s">
        <v>61</v>
      </c>
      <c r="Q7" s="12" t="s">
        <v>62</v>
      </c>
      <c r="R7" s="12" t="s">
        <v>60</v>
      </c>
      <c r="S7" s="12" t="s">
        <v>61</v>
      </c>
      <c r="T7" s="12" t="s">
        <v>62</v>
      </c>
      <c r="U7" s="106"/>
      <c r="V7" s="110"/>
    </row>
    <row r="8" spans="1:22" ht="12.75" customHeight="1">
      <c r="A8" s="5">
        <v>1</v>
      </c>
      <c r="B8" s="17" t="s">
        <v>146</v>
      </c>
      <c r="C8" s="5" t="s">
        <v>147</v>
      </c>
      <c r="D8" s="5" t="s">
        <v>69</v>
      </c>
      <c r="E8" s="5" t="s">
        <v>21</v>
      </c>
      <c r="F8" s="34">
        <v>0.0001336574074074074</v>
      </c>
      <c r="G8" s="34">
        <v>0.00013339120370370368</v>
      </c>
      <c r="H8" s="34">
        <f aca="true" t="shared" si="0" ref="H8:H47">F8+G8</f>
        <v>0.0002670486111111111</v>
      </c>
      <c r="I8" s="34"/>
      <c r="J8" s="34"/>
      <c r="K8" s="34"/>
      <c r="L8" s="34">
        <v>0.00012423611111111112</v>
      </c>
      <c r="M8" s="34">
        <v>0.0001348611111111111</v>
      </c>
      <c r="N8" s="34">
        <f aca="true" t="shared" si="1" ref="N8:N15">L8+M8</f>
        <v>0.0002590972222222222</v>
      </c>
      <c r="O8" s="34">
        <v>0.00012155092592592594</v>
      </c>
      <c r="P8" s="34">
        <v>0.00014310185185185186</v>
      </c>
      <c r="Q8" s="34">
        <f>O8+P8</f>
        <v>0.0002646527777777778</v>
      </c>
      <c r="R8" s="34">
        <v>0.00011225694444444443</v>
      </c>
      <c r="S8" s="34">
        <v>0.00012702546296296298</v>
      </c>
      <c r="T8" s="34">
        <f>R8+S8</f>
        <v>0.0002392824074074074</v>
      </c>
      <c r="U8" s="5" t="s">
        <v>66</v>
      </c>
      <c r="V8" s="54" t="s">
        <v>65</v>
      </c>
    </row>
    <row r="9" spans="1:22" ht="12.75" customHeight="1">
      <c r="A9" s="5">
        <v>2</v>
      </c>
      <c r="B9" s="17" t="s">
        <v>148</v>
      </c>
      <c r="C9" s="5" t="s">
        <v>147</v>
      </c>
      <c r="D9" s="5" t="s">
        <v>69</v>
      </c>
      <c r="E9" s="5" t="s">
        <v>19</v>
      </c>
      <c r="F9" s="34">
        <v>0.00014921296296296294</v>
      </c>
      <c r="G9" s="34">
        <v>0.00015763888888888888</v>
      </c>
      <c r="H9" s="34">
        <f t="shared" si="0"/>
        <v>0.00030685185185185183</v>
      </c>
      <c r="I9" s="34"/>
      <c r="J9" s="34"/>
      <c r="K9" s="34"/>
      <c r="L9" s="34">
        <v>0.00013458333333333332</v>
      </c>
      <c r="M9" s="34">
        <v>0.00015532407407407406</v>
      </c>
      <c r="N9" s="34">
        <f t="shared" si="1"/>
        <v>0.00028990740740740734</v>
      </c>
      <c r="O9" s="34">
        <v>0.00014243055555555556</v>
      </c>
      <c r="P9" s="34">
        <v>0.00013505787037037037</v>
      </c>
      <c r="Q9" s="34">
        <f>O9+P9</f>
        <v>0.00027748842592592593</v>
      </c>
      <c r="R9" s="34">
        <v>0.00012410879629629632</v>
      </c>
      <c r="S9" s="34">
        <v>0.00013180555555555555</v>
      </c>
      <c r="T9" s="34">
        <f>R9+S9</f>
        <v>0.0002559143518518519</v>
      </c>
      <c r="U9" s="5" t="s">
        <v>70</v>
      </c>
      <c r="V9" s="22">
        <v>1</v>
      </c>
    </row>
    <row r="10" spans="1:22" ht="12.75" customHeight="1">
      <c r="A10" s="5">
        <v>3</v>
      </c>
      <c r="B10" s="17" t="s">
        <v>149</v>
      </c>
      <c r="C10" s="5" t="s">
        <v>147</v>
      </c>
      <c r="D10" s="5" t="s">
        <v>69</v>
      </c>
      <c r="E10" s="5" t="s">
        <v>21</v>
      </c>
      <c r="F10" s="34">
        <v>0.00015709490740740742</v>
      </c>
      <c r="G10" s="34">
        <v>0.00018287037037037038</v>
      </c>
      <c r="H10" s="34">
        <f t="shared" si="0"/>
        <v>0.0003399652777777778</v>
      </c>
      <c r="I10" s="34"/>
      <c r="J10" s="34"/>
      <c r="K10" s="34"/>
      <c r="L10" s="34">
        <v>0.0001592013888888889</v>
      </c>
      <c r="M10" s="34">
        <v>0.00015758101851851851</v>
      </c>
      <c r="N10" s="34">
        <f t="shared" si="1"/>
        <v>0.00031678240740740744</v>
      </c>
      <c r="O10" s="34">
        <v>0.00014848379629629632</v>
      </c>
      <c r="P10" s="34">
        <v>0.00013759259259259258</v>
      </c>
      <c r="Q10" s="34">
        <f>O10+P10</f>
        <v>0.0002860763888888889</v>
      </c>
      <c r="R10" s="34">
        <v>0.00014157407407407407</v>
      </c>
      <c r="S10" s="34">
        <v>0.00014047453703703704</v>
      </c>
      <c r="T10" s="34">
        <f>R10+S10</f>
        <v>0.0002820486111111111</v>
      </c>
      <c r="U10" s="5" t="s">
        <v>72</v>
      </c>
      <c r="V10" s="22">
        <v>1</v>
      </c>
    </row>
    <row r="11" spans="1:22" ht="12.75" customHeight="1">
      <c r="A11" s="23">
        <v>4</v>
      </c>
      <c r="B11" s="24" t="s">
        <v>150</v>
      </c>
      <c r="C11" s="23" t="s">
        <v>151</v>
      </c>
      <c r="D11" s="23" t="s">
        <v>69</v>
      </c>
      <c r="E11" s="23" t="s">
        <v>19</v>
      </c>
      <c r="F11" s="38">
        <v>0.00017538194444444445</v>
      </c>
      <c r="G11" s="38">
        <v>0.00017855324074074073</v>
      </c>
      <c r="H11" s="38">
        <f t="shared" si="0"/>
        <v>0.0003539351851851852</v>
      </c>
      <c r="I11" s="38"/>
      <c r="J11" s="38"/>
      <c r="K11" s="38"/>
      <c r="L11" s="38">
        <v>0.00016600694444444445</v>
      </c>
      <c r="M11" s="38">
        <v>0.00016085648148148147</v>
      </c>
      <c r="N11" s="38">
        <f t="shared" si="1"/>
        <v>0.0003268634259259259</v>
      </c>
      <c r="O11" s="38">
        <v>0.00017693287037037037</v>
      </c>
      <c r="P11" s="38">
        <v>0.00014858796296296297</v>
      </c>
      <c r="Q11" s="38">
        <f>O11+P11</f>
        <v>0.00032552083333333337</v>
      </c>
      <c r="R11" s="38">
        <v>0.0001763888888888889</v>
      </c>
      <c r="S11" s="38">
        <v>0.0001555439814814815</v>
      </c>
      <c r="T11" s="38">
        <f>R11+S11</f>
        <v>0.0003319328703703704</v>
      </c>
      <c r="U11" s="27" t="s">
        <v>74</v>
      </c>
      <c r="V11" s="22">
        <v>1</v>
      </c>
    </row>
    <row r="12" spans="1:22" ht="12.75" customHeight="1">
      <c r="A12" s="23">
        <v>5</v>
      </c>
      <c r="B12" s="24" t="s">
        <v>152</v>
      </c>
      <c r="C12" s="23" t="s">
        <v>147</v>
      </c>
      <c r="D12" s="23" t="s">
        <v>69</v>
      </c>
      <c r="E12" s="23" t="s">
        <v>9</v>
      </c>
      <c r="F12" s="38">
        <v>0.00015876157407407408</v>
      </c>
      <c r="G12" s="38">
        <v>0.00018765046296296295</v>
      </c>
      <c r="H12" s="38">
        <f t="shared" si="0"/>
        <v>0.000346412037037037</v>
      </c>
      <c r="I12" s="38"/>
      <c r="J12" s="38"/>
      <c r="K12" s="38"/>
      <c r="L12" s="38">
        <v>0.00014902777777777777</v>
      </c>
      <c r="M12" s="38">
        <v>0.00016930555555555554</v>
      </c>
      <c r="N12" s="38">
        <f t="shared" si="1"/>
        <v>0.00031833333333333334</v>
      </c>
      <c r="O12" s="39"/>
      <c r="P12" s="39"/>
      <c r="Q12" s="39"/>
      <c r="R12" s="39"/>
      <c r="S12" s="39"/>
      <c r="T12" s="39"/>
      <c r="U12" s="27" t="s">
        <v>76</v>
      </c>
      <c r="V12" s="22">
        <v>1</v>
      </c>
    </row>
    <row r="13" spans="1:22" ht="12.75" customHeight="1">
      <c r="A13" s="23">
        <v>6</v>
      </c>
      <c r="B13" s="24" t="s">
        <v>153</v>
      </c>
      <c r="C13" s="23" t="s">
        <v>147</v>
      </c>
      <c r="D13" s="23" t="s">
        <v>88</v>
      </c>
      <c r="E13" s="23" t="s">
        <v>21</v>
      </c>
      <c r="F13" s="38">
        <v>0.00013859953703703704</v>
      </c>
      <c r="G13" s="38">
        <v>0.0001524074074074074</v>
      </c>
      <c r="H13" s="38">
        <f t="shared" si="0"/>
        <v>0.00029100694444444443</v>
      </c>
      <c r="I13" s="41"/>
      <c r="J13" s="41"/>
      <c r="K13" s="41"/>
      <c r="L13" s="41">
        <v>0.00016002314814814815</v>
      </c>
      <c r="M13" s="41">
        <v>0.00016747685185185184</v>
      </c>
      <c r="N13" s="41">
        <f t="shared" si="1"/>
        <v>0.0003275</v>
      </c>
      <c r="O13" s="42"/>
      <c r="P13" s="42"/>
      <c r="Q13" s="42"/>
      <c r="R13" s="42"/>
      <c r="S13" s="42"/>
      <c r="T13" s="42"/>
      <c r="U13" s="27" t="s">
        <v>78</v>
      </c>
      <c r="V13" s="22">
        <v>1</v>
      </c>
    </row>
    <row r="14" spans="1:22" ht="12.75" customHeight="1">
      <c r="A14" s="23">
        <v>7</v>
      </c>
      <c r="B14" s="24" t="s">
        <v>154</v>
      </c>
      <c r="C14" s="23" t="s">
        <v>147</v>
      </c>
      <c r="D14" s="23" t="s">
        <v>69</v>
      </c>
      <c r="E14" s="23" t="s">
        <v>9</v>
      </c>
      <c r="F14" s="38">
        <v>0.00017708333333333335</v>
      </c>
      <c r="G14" s="38">
        <v>0.00018090277777777777</v>
      </c>
      <c r="H14" s="38">
        <f t="shared" si="0"/>
        <v>0.0003579861111111111</v>
      </c>
      <c r="I14" s="52"/>
      <c r="J14" s="52"/>
      <c r="K14" s="52"/>
      <c r="L14" s="52">
        <v>0.00016649305555555555</v>
      </c>
      <c r="M14" s="41">
        <v>0.0001618287037037037</v>
      </c>
      <c r="N14" s="41">
        <f t="shared" si="1"/>
        <v>0.0003283217592592592</v>
      </c>
      <c r="O14" s="42"/>
      <c r="P14" s="42"/>
      <c r="Q14" s="42"/>
      <c r="R14" s="42"/>
      <c r="S14" s="42"/>
      <c r="T14" s="42"/>
      <c r="U14" s="27" t="s">
        <v>80</v>
      </c>
      <c r="V14" s="22">
        <v>1</v>
      </c>
    </row>
    <row r="15" spans="1:22" ht="12.75" customHeight="1">
      <c r="A15" s="23">
        <v>8</v>
      </c>
      <c r="B15" s="24" t="s">
        <v>155</v>
      </c>
      <c r="C15" s="23" t="s">
        <v>151</v>
      </c>
      <c r="D15" s="23" t="s">
        <v>69</v>
      </c>
      <c r="E15" s="23" t="s">
        <v>19</v>
      </c>
      <c r="F15" s="38">
        <v>0.0001521412037037037</v>
      </c>
      <c r="G15" s="38">
        <v>0.00017082175925925926</v>
      </c>
      <c r="H15" s="38">
        <f t="shared" si="0"/>
        <v>0.00032296296296296294</v>
      </c>
      <c r="I15" s="41"/>
      <c r="J15" s="41"/>
      <c r="K15" s="41"/>
      <c r="L15" s="41">
        <v>0.00016640046296296295</v>
      </c>
      <c r="M15" s="41">
        <v>0.00018993055555555557</v>
      </c>
      <c r="N15" s="41">
        <f t="shared" si="1"/>
        <v>0.0003563310185185185</v>
      </c>
      <c r="O15" s="42"/>
      <c r="P15" s="42"/>
      <c r="Q15" s="42"/>
      <c r="R15" s="42"/>
      <c r="S15" s="42"/>
      <c r="T15" s="42"/>
      <c r="U15" s="27" t="s">
        <v>82</v>
      </c>
      <c r="V15" s="22">
        <v>1</v>
      </c>
    </row>
    <row r="16" spans="1:22" ht="12.75" customHeight="1">
      <c r="A16" s="27">
        <v>9</v>
      </c>
      <c r="B16" s="29" t="s">
        <v>156</v>
      </c>
      <c r="C16" s="27" t="s">
        <v>147</v>
      </c>
      <c r="D16" s="27" t="s">
        <v>88</v>
      </c>
      <c r="E16" s="27" t="s">
        <v>15</v>
      </c>
      <c r="F16" s="41">
        <v>0.0001803935185185185</v>
      </c>
      <c r="G16" s="41">
        <v>0.00019212962962962963</v>
      </c>
      <c r="H16" s="41">
        <f t="shared" si="0"/>
        <v>0.00037252314814814814</v>
      </c>
      <c r="I16" s="41"/>
      <c r="J16" s="41"/>
      <c r="K16" s="45"/>
      <c r="L16" s="42"/>
      <c r="M16" s="44"/>
      <c r="N16" s="42"/>
      <c r="O16" s="42"/>
      <c r="P16" s="42"/>
      <c r="Q16" s="42"/>
      <c r="R16" s="42"/>
      <c r="S16" s="42"/>
      <c r="T16" s="42"/>
      <c r="U16" s="27" t="s">
        <v>84</v>
      </c>
      <c r="V16" s="22">
        <v>1</v>
      </c>
    </row>
    <row r="17" spans="1:22" ht="12.75" customHeight="1">
      <c r="A17" s="27">
        <v>10</v>
      </c>
      <c r="B17" s="29" t="s">
        <v>157</v>
      </c>
      <c r="C17" s="27" t="s">
        <v>147</v>
      </c>
      <c r="D17" s="27" t="s">
        <v>69</v>
      </c>
      <c r="E17" s="27" t="s">
        <v>9</v>
      </c>
      <c r="F17" s="41">
        <v>0.00018902777777777776</v>
      </c>
      <c r="G17" s="41">
        <v>0.00018784722222222225</v>
      </c>
      <c r="H17" s="41">
        <f t="shared" si="0"/>
        <v>0.00037687500000000004</v>
      </c>
      <c r="I17" s="41"/>
      <c r="J17" s="41"/>
      <c r="K17" s="45"/>
      <c r="L17" s="42"/>
      <c r="M17" s="44"/>
      <c r="N17" s="42"/>
      <c r="O17" s="42"/>
      <c r="P17" s="42"/>
      <c r="Q17" s="42"/>
      <c r="R17" s="42"/>
      <c r="S17" s="42"/>
      <c r="T17" s="42"/>
      <c r="U17" s="27" t="s">
        <v>86</v>
      </c>
      <c r="V17" s="22">
        <v>1</v>
      </c>
    </row>
    <row r="18" spans="1:22" ht="12.75" customHeight="1">
      <c r="A18" s="27">
        <v>11</v>
      </c>
      <c r="B18" s="29" t="s">
        <v>158</v>
      </c>
      <c r="C18" s="27" t="s">
        <v>147</v>
      </c>
      <c r="D18" s="27" t="s">
        <v>88</v>
      </c>
      <c r="E18" s="27" t="s">
        <v>25</v>
      </c>
      <c r="F18" s="41">
        <v>0.00019089120370370367</v>
      </c>
      <c r="G18" s="41">
        <v>0.00019938657407407408</v>
      </c>
      <c r="H18" s="41">
        <f t="shared" si="0"/>
        <v>0.00039027777777777775</v>
      </c>
      <c r="I18" s="41"/>
      <c r="J18" s="41"/>
      <c r="K18" s="45"/>
      <c r="L18" s="42"/>
      <c r="M18" s="44"/>
      <c r="N18" s="42"/>
      <c r="O18" s="42"/>
      <c r="P18" s="42"/>
      <c r="Q18" s="42"/>
      <c r="R18" s="42"/>
      <c r="S18" s="42"/>
      <c r="T18" s="42"/>
      <c r="U18" s="27" t="s">
        <v>89</v>
      </c>
      <c r="V18" s="28">
        <v>1</v>
      </c>
    </row>
    <row r="19" spans="1:22" ht="12.75" customHeight="1">
      <c r="A19" s="27">
        <v>12</v>
      </c>
      <c r="B19" s="29" t="s">
        <v>159</v>
      </c>
      <c r="C19" s="27" t="s">
        <v>151</v>
      </c>
      <c r="D19" s="27" t="s">
        <v>69</v>
      </c>
      <c r="E19" s="27" t="s">
        <v>21</v>
      </c>
      <c r="F19" s="41">
        <v>0.00019583333333333334</v>
      </c>
      <c r="G19" s="41">
        <v>0.00020247685185185182</v>
      </c>
      <c r="H19" s="41">
        <f t="shared" si="0"/>
        <v>0.00039831018518518514</v>
      </c>
      <c r="I19" s="41"/>
      <c r="J19" s="41"/>
      <c r="K19" s="45"/>
      <c r="L19" s="42"/>
      <c r="M19" s="43"/>
      <c r="N19" s="42"/>
      <c r="O19" s="42"/>
      <c r="P19" s="42"/>
      <c r="Q19" s="42"/>
      <c r="R19" s="42"/>
      <c r="S19" s="42"/>
      <c r="T19" s="42"/>
      <c r="U19" s="27" t="s">
        <v>91</v>
      </c>
      <c r="V19" s="22">
        <v>2</v>
      </c>
    </row>
    <row r="20" spans="1:22" ht="12.75" customHeight="1">
      <c r="A20" s="27">
        <v>13</v>
      </c>
      <c r="B20" s="29" t="s">
        <v>160</v>
      </c>
      <c r="C20" s="27" t="s">
        <v>151</v>
      </c>
      <c r="D20" s="27" t="s">
        <v>69</v>
      </c>
      <c r="E20" s="27" t="s">
        <v>19</v>
      </c>
      <c r="F20" s="41">
        <v>0.0001806712962962963</v>
      </c>
      <c r="G20" s="41">
        <v>0.00021809027777777777</v>
      </c>
      <c r="H20" s="41">
        <f t="shared" si="0"/>
        <v>0.00039876157407407406</v>
      </c>
      <c r="I20" s="41"/>
      <c r="J20" s="41"/>
      <c r="K20" s="45"/>
      <c r="L20" s="42"/>
      <c r="M20" s="44"/>
      <c r="N20" s="42"/>
      <c r="O20" s="42"/>
      <c r="P20" s="42"/>
      <c r="Q20" s="42"/>
      <c r="R20" s="42"/>
      <c r="S20" s="42"/>
      <c r="T20" s="42"/>
      <c r="U20" s="27" t="s">
        <v>161</v>
      </c>
      <c r="V20" s="22">
        <v>2</v>
      </c>
    </row>
    <row r="21" spans="1:22" ht="12.75" customHeight="1">
      <c r="A21" s="27">
        <v>14</v>
      </c>
      <c r="B21" s="29" t="s">
        <v>162</v>
      </c>
      <c r="C21" s="27" t="s">
        <v>147</v>
      </c>
      <c r="D21" s="27" t="s">
        <v>69</v>
      </c>
      <c r="E21" s="27" t="s">
        <v>31</v>
      </c>
      <c r="F21" s="41">
        <v>0.00021069444444444445</v>
      </c>
      <c r="G21" s="41">
        <v>0.00019414351851851851</v>
      </c>
      <c r="H21" s="41">
        <f t="shared" si="0"/>
        <v>0.00040483796296296296</v>
      </c>
      <c r="I21" s="41"/>
      <c r="J21" s="41"/>
      <c r="K21" s="45"/>
      <c r="L21" s="42"/>
      <c r="M21" s="44"/>
      <c r="N21" s="42"/>
      <c r="O21" s="42"/>
      <c r="P21" s="42"/>
      <c r="Q21" s="42"/>
      <c r="R21" s="42"/>
      <c r="S21" s="42"/>
      <c r="T21" s="42"/>
      <c r="U21" s="27" t="s">
        <v>127</v>
      </c>
      <c r="V21" s="22">
        <v>2</v>
      </c>
    </row>
    <row r="22" spans="1:22" ht="12.75" customHeight="1">
      <c r="A22" s="27">
        <v>15</v>
      </c>
      <c r="B22" s="29" t="s">
        <v>163</v>
      </c>
      <c r="C22" s="27" t="s">
        <v>147</v>
      </c>
      <c r="D22" s="27" t="s">
        <v>69</v>
      </c>
      <c r="E22" s="27" t="s">
        <v>19</v>
      </c>
      <c r="F22" s="41">
        <v>0.0002109143518518518</v>
      </c>
      <c r="G22" s="41">
        <v>0.0002067592592592593</v>
      </c>
      <c r="H22" s="41">
        <f t="shared" si="0"/>
        <v>0.00041767361111111107</v>
      </c>
      <c r="I22" s="41"/>
      <c r="J22" s="41"/>
      <c r="K22" s="45"/>
      <c r="L22" s="42"/>
      <c r="M22" s="44"/>
      <c r="N22" s="42"/>
      <c r="O22" s="42"/>
      <c r="P22" s="42"/>
      <c r="Q22" s="42"/>
      <c r="R22" s="42"/>
      <c r="S22" s="42"/>
      <c r="T22" s="42"/>
      <c r="U22" s="27" t="s">
        <v>129</v>
      </c>
      <c r="V22" s="22">
        <v>2</v>
      </c>
    </row>
    <row r="23" spans="1:22" ht="12.75" customHeight="1">
      <c r="A23" s="27">
        <v>16</v>
      </c>
      <c r="B23" s="29" t="s">
        <v>164</v>
      </c>
      <c r="C23" s="27" t="s">
        <v>147</v>
      </c>
      <c r="D23" s="27" t="s">
        <v>69</v>
      </c>
      <c r="E23" s="27" t="s">
        <v>25</v>
      </c>
      <c r="F23" s="41">
        <v>0.00021825231481481478</v>
      </c>
      <c r="G23" s="41">
        <v>0.00021021990740740742</v>
      </c>
      <c r="H23" s="41">
        <f t="shared" si="0"/>
        <v>0.00042847222222222223</v>
      </c>
      <c r="I23" s="41"/>
      <c r="J23" s="41"/>
      <c r="K23" s="45"/>
      <c r="L23" s="42"/>
      <c r="M23" s="44"/>
      <c r="N23" s="42"/>
      <c r="O23" s="42"/>
      <c r="P23" s="42"/>
      <c r="Q23" s="42"/>
      <c r="R23" s="42"/>
      <c r="S23" s="42"/>
      <c r="T23" s="42"/>
      <c r="U23" s="27" t="s">
        <v>131</v>
      </c>
      <c r="V23" s="22">
        <v>2</v>
      </c>
    </row>
    <row r="24" spans="1:22" ht="12.75" customHeight="1">
      <c r="A24" s="27">
        <v>17</v>
      </c>
      <c r="B24" s="29" t="s">
        <v>165</v>
      </c>
      <c r="C24" s="27" t="s">
        <v>151</v>
      </c>
      <c r="D24" s="27" t="s">
        <v>69</v>
      </c>
      <c r="E24" s="27" t="s">
        <v>11</v>
      </c>
      <c r="F24" s="41">
        <v>0.00021008101851851852</v>
      </c>
      <c r="G24" s="41">
        <v>0.00022252314814814812</v>
      </c>
      <c r="H24" s="41">
        <f t="shared" si="0"/>
        <v>0.00043260416666666664</v>
      </c>
      <c r="I24" s="41"/>
      <c r="J24" s="41"/>
      <c r="K24" s="45"/>
      <c r="L24" s="42"/>
      <c r="M24" s="43"/>
      <c r="N24" s="42"/>
      <c r="O24" s="42"/>
      <c r="P24" s="42"/>
      <c r="Q24" s="42"/>
      <c r="R24" s="42"/>
      <c r="S24" s="42"/>
      <c r="T24" s="42"/>
      <c r="U24" s="28" t="s">
        <v>166</v>
      </c>
      <c r="V24" s="22">
        <v>2</v>
      </c>
    </row>
    <row r="25" spans="1:22" ht="12.75" customHeight="1">
      <c r="A25" s="27">
        <v>18</v>
      </c>
      <c r="B25" s="29" t="s">
        <v>167</v>
      </c>
      <c r="C25" s="27" t="s">
        <v>151</v>
      </c>
      <c r="D25" s="27" t="s">
        <v>69</v>
      </c>
      <c r="E25" s="27" t="s">
        <v>25</v>
      </c>
      <c r="F25" s="41">
        <v>0.0001961111111111111</v>
      </c>
      <c r="G25" s="41">
        <v>0.0002410069444444445</v>
      </c>
      <c r="H25" s="41">
        <f t="shared" si="0"/>
        <v>0.0004371180555555556</v>
      </c>
      <c r="I25" s="41"/>
      <c r="J25" s="41"/>
      <c r="K25" s="45"/>
      <c r="L25" s="42"/>
      <c r="M25" s="44"/>
      <c r="N25" s="42"/>
      <c r="O25" s="42"/>
      <c r="P25" s="42"/>
      <c r="Q25" s="42"/>
      <c r="R25" s="42"/>
      <c r="S25" s="42"/>
      <c r="T25" s="42"/>
      <c r="U25" s="27" t="s">
        <v>168</v>
      </c>
      <c r="V25" s="22">
        <v>2</v>
      </c>
    </row>
    <row r="26" spans="1:22" ht="12.75" customHeight="1">
      <c r="A26" s="27">
        <v>19</v>
      </c>
      <c r="B26" s="29" t="s">
        <v>169</v>
      </c>
      <c r="C26" s="27" t="s">
        <v>151</v>
      </c>
      <c r="D26" s="27" t="s">
        <v>88</v>
      </c>
      <c r="E26" s="27" t="s">
        <v>19</v>
      </c>
      <c r="F26" s="41">
        <v>0.00021684027777777774</v>
      </c>
      <c r="G26" s="41">
        <v>0.00022314814814814818</v>
      </c>
      <c r="H26" s="41">
        <f t="shared" si="0"/>
        <v>0.0004399884259259259</v>
      </c>
      <c r="I26" s="41"/>
      <c r="J26" s="41"/>
      <c r="K26" s="45"/>
      <c r="L26" s="42"/>
      <c r="M26" s="44"/>
      <c r="N26" s="42"/>
      <c r="O26" s="42"/>
      <c r="P26" s="42"/>
      <c r="Q26" s="42"/>
      <c r="R26" s="42"/>
      <c r="S26" s="42"/>
      <c r="T26" s="42"/>
      <c r="U26" s="27" t="s">
        <v>135</v>
      </c>
      <c r="V26" s="28">
        <v>2</v>
      </c>
    </row>
    <row r="27" spans="1:22" ht="12.75" customHeight="1">
      <c r="A27" s="27">
        <v>20</v>
      </c>
      <c r="B27" s="29" t="s">
        <v>170</v>
      </c>
      <c r="C27" s="27" t="s">
        <v>151</v>
      </c>
      <c r="D27" s="27" t="s">
        <v>69</v>
      </c>
      <c r="E27" s="27" t="s">
        <v>27</v>
      </c>
      <c r="F27" s="41">
        <v>0.00021292824074074074</v>
      </c>
      <c r="G27" s="41">
        <v>0.00024247685185185188</v>
      </c>
      <c r="H27" s="41">
        <f t="shared" si="0"/>
        <v>0.00045540509259259265</v>
      </c>
      <c r="I27" s="41"/>
      <c r="J27" s="41"/>
      <c r="K27" s="45"/>
      <c r="L27" s="42"/>
      <c r="M27" s="42"/>
      <c r="N27" s="42"/>
      <c r="O27" s="42"/>
      <c r="P27" s="42"/>
      <c r="Q27" s="42"/>
      <c r="R27" s="42"/>
      <c r="S27" s="42"/>
      <c r="T27" s="42"/>
      <c r="U27" s="27" t="s">
        <v>137</v>
      </c>
      <c r="V27" s="22">
        <v>3</v>
      </c>
    </row>
    <row r="28" spans="1:22" ht="12.75" customHeight="1">
      <c r="A28" s="27">
        <v>21</v>
      </c>
      <c r="B28" s="29" t="s">
        <v>171</v>
      </c>
      <c r="C28" s="27" t="s">
        <v>151</v>
      </c>
      <c r="D28" s="27" t="s">
        <v>88</v>
      </c>
      <c r="E28" s="27" t="s">
        <v>27</v>
      </c>
      <c r="F28" s="41">
        <v>0.0002300347222222222</v>
      </c>
      <c r="G28" s="41">
        <v>0.00022656249999999998</v>
      </c>
      <c r="H28" s="41">
        <f t="shared" si="0"/>
        <v>0.00045659722222222217</v>
      </c>
      <c r="I28" s="41"/>
      <c r="J28" s="41"/>
      <c r="K28" s="45"/>
      <c r="L28" s="42"/>
      <c r="M28" s="42"/>
      <c r="N28" s="42"/>
      <c r="O28" s="42"/>
      <c r="P28" s="42"/>
      <c r="Q28" s="42"/>
      <c r="R28" s="42"/>
      <c r="S28" s="42"/>
      <c r="T28" s="42"/>
      <c r="U28" s="27" t="s">
        <v>172</v>
      </c>
      <c r="V28" s="22">
        <v>3</v>
      </c>
    </row>
    <row r="29" spans="1:22" ht="12.75" customHeight="1">
      <c r="A29" s="27">
        <v>22</v>
      </c>
      <c r="B29" s="29" t="s">
        <v>173</v>
      </c>
      <c r="C29" s="27" t="s">
        <v>151</v>
      </c>
      <c r="D29" s="27" t="s">
        <v>69</v>
      </c>
      <c r="E29" s="27" t="s">
        <v>9</v>
      </c>
      <c r="F29" s="41">
        <v>0.00020043981481481483</v>
      </c>
      <c r="G29" s="41">
        <v>0.00025752314814814816</v>
      </c>
      <c r="H29" s="41">
        <f t="shared" si="0"/>
        <v>0.00045796296296296297</v>
      </c>
      <c r="I29" s="41"/>
      <c r="J29" s="41"/>
      <c r="K29" s="45"/>
      <c r="L29" s="42"/>
      <c r="M29" s="42"/>
      <c r="N29" s="42"/>
      <c r="O29" s="42"/>
      <c r="P29" s="42"/>
      <c r="Q29" s="42"/>
      <c r="R29" s="42"/>
      <c r="S29" s="42"/>
      <c r="T29" s="42"/>
      <c r="U29" s="27" t="s">
        <v>174</v>
      </c>
      <c r="V29" s="27" t="s">
        <v>175</v>
      </c>
    </row>
    <row r="30" spans="1:22" ht="12.75" customHeight="1">
      <c r="A30" s="27">
        <v>23</v>
      </c>
      <c r="B30" s="29" t="s">
        <v>176</v>
      </c>
      <c r="C30" s="27" t="s">
        <v>151</v>
      </c>
      <c r="D30" s="27" t="s">
        <v>69</v>
      </c>
      <c r="E30" s="27" t="s">
        <v>31</v>
      </c>
      <c r="F30" s="41">
        <v>0.00023509259259259262</v>
      </c>
      <c r="G30" s="41">
        <v>0.00022430555555555558</v>
      </c>
      <c r="H30" s="41">
        <f t="shared" si="0"/>
        <v>0.00045939814814814823</v>
      </c>
      <c r="I30" s="41"/>
      <c r="J30" s="41"/>
      <c r="K30" s="45"/>
      <c r="L30" s="42"/>
      <c r="M30" s="42"/>
      <c r="N30" s="42"/>
      <c r="O30" s="42"/>
      <c r="P30" s="42"/>
      <c r="Q30" s="42"/>
      <c r="R30" s="42"/>
      <c r="S30" s="42"/>
      <c r="T30" s="42"/>
      <c r="U30" s="27" t="s">
        <v>177</v>
      </c>
      <c r="V30" s="27" t="s">
        <v>178</v>
      </c>
    </row>
    <row r="31" spans="1:21" ht="12.75" customHeight="1">
      <c r="A31" s="27">
        <v>24</v>
      </c>
      <c r="B31" s="29" t="s">
        <v>179</v>
      </c>
      <c r="C31" s="27" t="s">
        <v>151</v>
      </c>
      <c r="D31" s="27" t="s">
        <v>69</v>
      </c>
      <c r="E31" s="27" t="s">
        <v>25</v>
      </c>
      <c r="F31" s="41">
        <v>0.00023533564814814814</v>
      </c>
      <c r="G31" s="41">
        <v>0.00023278935185185186</v>
      </c>
      <c r="H31" s="41">
        <f t="shared" si="0"/>
        <v>0.000468125</v>
      </c>
      <c r="I31" s="41"/>
      <c r="J31" s="41"/>
      <c r="K31" s="45"/>
      <c r="L31" s="42"/>
      <c r="M31" s="42"/>
      <c r="N31" s="42"/>
      <c r="O31" s="42"/>
      <c r="P31" s="42"/>
      <c r="Q31" s="42"/>
      <c r="R31" s="42"/>
      <c r="S31" s="42"/>
      <c r="T31" s="42"/>
      <c r="U31" s="27" t="s">
        <v>180</v>
      </c>
    </row>
    <row r="32" spans="1:21" ht="12.75" customHeight="1">
      <c r="A32" s="27">
        <v>25</v>
      </c>
      <c r="B32" s="29" t="s">
        <v>181</v>
      </c>
      <c r="C32" s="27" t="s">
        <v>147</v>
      </c>
      <c r="D32" s="27" t="s">
        <v>96</v>
      </c>
      <c r="E32" s="27" t="s">
        <v>27</v>
      </c>
      <c r="F32" s="41">
        <v>0.00019828703703703707</v>
      </c>
      <c r="G32" s="41">
        <v>0.00027243055555555554</v>
      </c>
      <c r="H32" s="41">
        <f t="shared" si="0"/>
        <v>0.0004707175925925926</v>
      </c>
      <c r="I32" s="41"/>
      <c r="J32" s="41"/>
      <c r="K32" s="45"/>
      <c r="L32" s="42"/>
      <c r="M32" s="42"/>
      <c r="N32" s="42"/>
      <c r="O32" s="42"/>
      <c r="P32" s="42"/>
      <c r="Q32" s="42"/>
      <c r="R32" s="42"/>
      <c r="S32" s="42"/>
      <c r="T32" s="42"/>
      <c r="U32" s="27" t="s">
        <v>182</v>
      </c>
    </row>
    <row r="33" spans="1:21" ht="12.75" customHeight="1">
      <c r="A33" s="27">
        <v>26</v>
      </c>
      <c r="B33" s="29" t="s">
        <v>183</v>
      </c>
      <c r="C33" s="27" t="s">
        <v>151</v>
      </c>
      <c r="D33" s="27" t="s">
        <v>88</v>
      </c>
      <c r="E33" s="27" t="s">
        <v>21</v>
      </c>
      <c r="F33" s="41">
        <v>0.00023341435185185187</v>
      </c>
      <c r="G33" s="41">
        <v>0.0002475115740740741</v>
      </c>
      <c r="H33" s="41">
        <f t="shared" si="0"/>
        <v>0.000480925925925926</v>
      </c>
      <c r="I33" s="41"/>
      <c r="J33" s="41"/>
      <c r="K33" s="45"/>
      <c r="L33" s="42"/>
      <c r="M33" s="42"/>
      <c r="N33" s="42"/>
      <c r="O33" s="42"/>
      <c r="P33" s="42"/>
      <c r="Q33" s="42"/>
      <c r="R33" s="42"/>
      <c r="S33" s="42"/>
      <c r="T33" s="42"/>
      <c r="U33" s="28" t="s">
        <v>184</v>
      </c>
    </row>
    <row r="34" spans="1:21" ht="12.75" customHeight="1">
      <c r="A34" s="27">
        <v>27</v>
      </c>
      <c r="B34" s="29" t="s">
        <v>185</v>
      </c>
      <c r="C34" s="27" t="s">
        <v>151</v>
      </c>
      <c r="D34" s="27" t="s">
        <v>69</v>
      </c>
      <c r="E34" s="27" t="s">
        <v>15</v>
      </c>
      <c r="F34" s="41">
        <v>0.00023275462962962963</v>
      </c>
      <c r="G34" s="41">
        <v>0.0002487268518518518</v>
      </c>
      <c r="H34" s="41">
        <f t="shared" si="0"/>
        <v>0.00048148148148148144</v>
      </c>
      <c r="I34" s="41"/>
      <c r="J34" s="41"/>
      <c r="K34" s="45"/>
      <c r="L34" s="42"/>
      <c r="M34" s="42"/>
      <c r="N34" s="42"/>
      <c r="O34" s="42"/>
      <c r="P34" s="42"/>
      <c r="Q34" s="42"/>
      <c r="R34" s="42"/>
      <c r="S34" s="42"/>
      <c r="T34" s="42"/>
      <c r="U34" s="27" t="s">
        <v>186</v>
      </c>
    </row>
    <row r="35" spans="1:21" ht="12.75" customHeight="1">
      <c r="A35" s="27">
        <v>28</v>
      </c>
      <c r="B35" s="29" t="s">
        <v>187</v>
      </c>
      <c r="C35" s="27" t="s">
        <v>151</v>
      </c>
      <c r="D35" s="27" t="s">
        <v>175</v>
      </c>
      <c r="E35" s="27" t="s">
        <v>21</v>
      </c>
      <c r="F35" s="41">
        <v>0.0002252546296296296</v>
      </c>
      <c r="G35" s="41">
        <v>0.0002619212962962963</v>
      </c>
      <c r="H35" s="41">
        <f t="shared" si="0"/>
        <v>0.0004871759259259259</v>
      </c>
      <c r="I35" s="41"/>
      <c r="J35" s="41"/>
      <c r="K35" s="45"/>
      <c r="L35" s="42"/>
      <c r="M35" s="42"/>
      <c r="N35" s="42"/>
      <c r="O35" s="42"/>
      <c r="P35" s="42"/>
      <c r="Q35" s="42"/>
      <c r="R35" s="42"/>
      <c r="S35" s="42"/>
      <c r="T35" s="42"/>
      <c r="U35" s="55">
        <v>3</v>
      </c>
    </row>
    <row r="36" spans="1:21" ht="12.75" customHeight="1">
      <c r="A36" s="27">
        <v>29</v>
      </c>
      <c r="B36" s="29" t="s">
        <v>188</v>
      </c>
      <c r="C36" s="27" t="s">
        <v>147</v>
      </c>
      <c r="D36" s="27" t="s">
        <v>88</v>
      </c>
      <c r="E36" s="27" t="s">
        <v>25</v>
      </c>
      <c r="F36" s="41">
        <v>0.00023659722222222222</v>
      </c>
      <c r="G36" s="41">
        <v>0.0002515162037037037</v>
      </c>
      <c r="H36" s="41">
        <f t="shared" si="0"/>
        <v>0.0004881134259259259</v>
      </c>
      <c r="I36" s="41"/>
      <c r="J36" s="41"/>
      <c r="K36" s="45"/>
      <c r="L36" s="42"/>
      <c r="M36" s="42"/>
      <c r="N36" s="42"/>
      <c r="O36" s="42"/>
      <c r="P36" s="42"/>
      <c r="Q36" s="42"/>
      <c r="R36" s="42"/>
      <c r="S36" s="42"/>
      <c r="T36" s="42"/>
      <c r="U36" s="55">
        <v>2</v>
      </c>
    </row>
    <row r="37" spans="1:21" ht="12.75" customHeight="1">
      <c r="A37" s="27">
        <v>30</v>
      </c>
      <c r="B37" s="29" t="s">
        <v>189</v>
      </c>
      <c r="C37" s="27" t="s">
        <v>151</v>
      </c>
      <c r="D37" s="27" t="s">
        <v>178</v>
      </c>
      <c r="E37" s="27" t="s">
        <v>11</v>
      </c>
      <c r="F37" s="41">
        <v>0.00022833333333333334</v>
      </c>
      <c r="G37" s="41">
        <v>0.00026604166666666665</v>
      </c>
      <c r="H37" s="41">
        <f t="shared" si="0"/>
        <v>0.000494375</v>
      </c>
      <c r="I37" s="41"/>
      <c r="J37" s="41"/>
      <c r="K37" s="45"/>
      <c r="L37" s="42"/>
      <c r="M37" s="42"/>
      <c r="N37" s="42"/>
      <c r="O37" s="42"/>
      <c r="P37" s="42"/>
      <c r="Q37" s="42"/>
      <c r="R37" s="42"/>
      <c r="S37" s="42"/>
      <c r="T37" s="42"/>
      <c r="U37" s="27" t="s">
        <v>190</v>
      </c>
    </row>
    <row r="38" spans="1:20" ht="12.75" customHeight="1">
      <c r="A38" s="27">
        <v>31</v>
      </c>
      <c r="B38" s="29" t="s">
        <v>191</v>
      </c>
      <c r="C38" s="27" t="s">
        <v>151</v>
      </c>
      <c r="D38" s="27" t="s">
        <v>88</v>
      </c>
      <c r="E38" s="27" t="s">
        <v>19</v>
      </c>
      <c r="F38" s="41">
        <v>0.00024822916666666667</v>
      </c>
      <c r="G38" s="41">
        <v>0.00025864583333333333</v>
      </c>
      <c r="H38" s="41">
        <f t="shared" si="0"/>
        <v>0.000506875</v>
      </c>
      <c r="I38" s="41"/>
      <c r="J38" s="41"/>
      <c r="K38" s="45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12.75" customHeight="1">
      <c r="A39" s="27">
        <v>32</v>
      </c>
      <c r="B39" s="29" t="s">
        <v>192</v>
      </c>
      <c r="C39" s="27" t="s">
        <v>151</v>
      </c>
      <c r="D39" s="27" t="s">
        <v>96</v>
      </c>
      <c r="E39" s="27" t="s">
        <v>15</v>
      </c>
      <c r="F39" s="41">
        <v>0.00022834490740740739</v>
      </c>
      <c r="G39" s="41">
        <v>0.000282037037037037</v>
      </c>
      <c r="H39" s="41">
        <f t="shared" si="0"/>
        <v>0.0005103819444444444</v>
      </c>
      <c r="I39" s="41"/>
      <c r="J39" s="41"/>
      <c r="K39" s="45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2.75" customHeight="1">
      <c r="A40" s="27">
        <v>33</v>
      </c>
      <c r="B40" s="29" t="s">
        <v>193</v>
      </c>
      <c r="C40" s="27" t="s">
        <v>151</v>
      </c>
      <c r="D40" s="27" t="s">
        <v>69</v>
      </c>
      <c r="E40" s="27" t="s">
        <v>25</v>
      </c>
      <c r="F40" s="41">
        <v>0.0002597106481481482</v>
      </c>
      <c r="G40" s="41">
        <v>0.0002523148148148148</v>
      </c>
      <c r="H40" s="41">
        <f t="shared" si="0"/>
        <v>0.000512025462962963</v>
      </c>
      <c r="I40" s="41"/>
      <c r="J40" s="41"/>
      <c r="K40" s="45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2.75" customHeight="1">
      <c r="A41" s="27">
        <v>34</v>
      </c>
      <c r="B41" s="29" t="s">
        <v>194</v>
      </c>
      <c r="C41" s="27" t="s">
        <v>151</v>
      </c>
      <c r="D41" s="27" t="s">
        <v>69</v>
      </c>
      <c r="E41" s="27" t="s">
        <v>9</v>
      </c>
      <c r="F41" s="41">
        <v>0.00023958333333333332</v>
      </c>
      <c r="G41" s="41">
        <v>0.00028589120370370373</v>
      </c>
      <c r="H41" s="41">
        <f t="shared" si="0"/>
        <v>0.0005254745370370371</v>
      </c>
      <c r="I41" s="41"/>
      <c r="J41" s="41"/>
      <c r="K41" s="45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2.75" customHeight="1">
      <c r="A42" s="27">
        <v>35</v>
      </c>
      <c r="B42" s="29" t="s">
        <v>195</v>
      </c>
      <c r="C42" s="27" t="s">
        <v>151</v>
      </c>
      <c r="D42" s="27" t="s">
        <v>69</v>
      </c>
      <c r="E42" s="27" t="s">
        <v>27</v>
      </c>
      <c r="F42" s="41">
        <v>0.00025094907407407406</v>
      </c>
      <c r="G42" s="41">
        <v>0.00027631944444444443</v>
      </c>
      <c r="H42" s="41">
        <f t="shared" si="0"/>
        <v>0.0005272685185185185</v>
      </c>
      <c r="I42" s="41"/>
      <c r="J42" s="41"/>
      <c r="K42" s="45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12.75" customHeight="1">
      <c r="A43" s="27">
        <v>36</v>
      </c>
      <c r="B43" s="29" t="s">
        <v>196</v>
      </c>
      <c r="C43" s="27" t="s">
        <v>151</v>
      </c>
      <c r="D43" s="27" t="s">
        <v>175</v>
      </c>
      <c r="E43" s="27" t="s">
        <v>15</v>
      </c>
      <c r="F43" s="41">
        <v>0.00026109953703703706</v>
      </c>
      <c r="G43" s="41">
        <v>0.00030230324074074073</v>
      </c>
      <c r="H43" s="41">
        <f t="shared" si="0"/>
        <v>0.0005634027777777778</v>
      </c>
      <c r="I43" s="41"/>
      <c r="J43" s="41"/>
      <c r="K43" s="45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12.75" customHeight="1">
      <c r="A44" s="27">
        <v>37</v>
      </c>
      <c r="B44" s="29" t="s">
        <v>197</v>
      </c>
      <c r="C44" s="27" t="s">
        <v>147</v>
      </c>
      <c r="D44" s="27" t="s">
        <v>69</v>
      </c>
      <c r="E44" s="27" t="s">
        <v>31</v>
      </c>
      <c r="F44" s="41">
        <v>0.00027337962962962966</v>
      </c>
      <c r="G44" s="41">
        <v>0.00029421296296296297</v>
      </c>
      <c r="H44" s="41">
        <f t="shared" si="0"/>
        <v>0.0005675925925925926</v>
      </c>
      <c r="I44" s="41"/>
      <c r="J44" s="41"/>
      <c r="K44" s="45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12.75" customHeight="1">
      <c r="A45" s="27">
        <v>38</v>
      </c>
      <c r="B45" s="29" t="s">
        <v>198</v>
      </c>
      <c r="C45" s="27" t="s">
        <v>151</v>
      </c>
      <c r="D45" s="27" t="s">
        <v>96</v>
      </c>
      <c r="E45" s="27" t="s">
        <v>9</v>
      </c>
      <c r="F45" s="41">
        <v>0.00030887731481481483</v>
      </c>
      <c r="G45" s="41">
        <v>0.0003006365740740741</v>
      </c>
      <c r="H45" s="41">
        <f t="shared" si="0"/>
        <v>0.0006095138888888889</v>
      </c>
      <c r="I45" s="41"/>
      <c r="J45" s="41"/>
      <c r="K45" s="45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12.75" customHeight="1">
      <c r="A46" s="27">
        <v>39</v>
      </c>
      <c r="B46" s="29" t="s">
        <v>199</v>
      </c>
      <c r="C46" s="27" t="s">
        <v>151</v>
      </c>
      <c r="D46" s="27" t="s">
        <v>175</v>
      </c>
      <c r="E46" s="27" t="s">
        <v>15</v>
      </c>
      <c r="F46" s="41">
        <v>0.00027230324074074076</v>
      </c>
      <c r="G46" s="41">
        <v>0.00036663194444444444</v>
      </c>
      <c r="H46" s="41">
        <f t="shared" si="0"/>
        <v>0.0006389351851851852</v>
      </c>
      <c r="I46" s="41"/>
      <c r="J46" s="41"/>
      <c r="K46" s="45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12.75" customHeight="1">
      <c r="A47" s="27">
        <v>40</v>
      </c>
      <c r="B47" s="29" t="s">
        <v>200</v>
      </c>
      <c r="C47" s="27" t="s">
        <v>151</v>
      </c>
      <c r="D47" s="27" t="s">
        <v>88</v>
      </c>
      <c r="E47" s="27" t="s">
        <v>9</v>
      </c>
      <c r="F47" s="41">
        <v>0.0002921412037037037</v>
      </c>
      <c r="G47" s="41">
        <v>0.000350474537037037</v>
      </c>
      <c r="H47" s="41">
        <f t="shared" si="0"/>
        <v>0.0006426157407407407</v>
      </c>
      <c r="I47" s="41"/>
      <c r="J47" s="41"/>
      <c r="K47" s="45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12.75" customHeight="1">
      <c r="A48" s="27">
        <v>41</v>
      </c>
      <c r="B48" s="29" t="s">
        <v>201</v>
      </c>
      <c r="C48" s="27" t="s">
        <v>147</v>
      </c>
      <c r="D48" s="27" t="s">
        <v>65</v>
      </c>
      <c r="E48" s="27" t="s">
        <v>25</v>
      </c>
      <c r="F48" s="41">
        <v>0.00014513888888888888</v>
      </c>
      <c r="G48" s="41" t="s">
        <v>113</v>
      </c>
      <c r="H48" s="41" t="s">
        <v>202</v>
      </c>
      <c r="I48" s="41"/>
      <c r="J48" s="41"/>
      <c r="K48" s="45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12.75" customHeight="1">
      <c r="A49" s="27">
        <v>42</v>
      </c>
      <c r="B49" s="29" t="s">
        <v>203</v>
      </c>
      <c r="C49" s="27" t="s">
        <v>147</v>
      </c>
      <c r="D49" s="27" t="s">
        <v>69</v>
      </c>
      <c r="E49" s="27" t="s">
        <v>31</v>
      </c>
      <c r="F49" s="41">
        <v>0.00019185185185185182</v>
      </c>
      <c r="G49" s="41" t="s">
        <v>113</v>
      </c>
      <c r="H49" s="41" t="s">
        <v>204</v>
      </c>
      <c r="I49" s="41"/>
      <c r="J49" s="41"/>
      <c r="K49" s="45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12.75" customHeight="1">
      <c r="A50" s="27">
        <v>43</v>
      </c>
      <c r="B50" s="29" t="s">
        <v>205</v>
      </c>
      <c r="C50" s="27" t="s">
        <v>147</v>
      </c>
      <c r="D50" s="27" t="s">
        <v>88</v>
      </c>
      <c r="E50" s="27" t="s">
        <v>19</v>
      </c>
      <c r="F50" s="41">
        <v>0.00019363425925925925</v>
      </c>
      <c r="G50" s="41" t="s">
        <v>113</v>
      </c>
      <c r="H50" s="41" t="s">
        <v>206</v>
      </c>
      <c r="I50" s="41"/>
      <c r="J50" s="41"/>
      <c r="K50" s="45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12.75" customHeight="1">
      <c r="A51" s="27">
        <v>44</v>
      </c>
      <c r="B51" s="29" t="s">
        <v>207</v>
      </c>
      <c r="C51" s="27" t="s">
        <v>151</v>
      </c>
      <c r="D51" s="27" t="s">
        <v>175</v>
      </c>
      <c r="E51" s="27" t="s">
        <v>27</v>
      </c>
      <c r="F51" s="41">
        <v>0.00022464120370370368</v>
      </c>
      <c r="G51" s="41" t="s">
        <v>113</v>
      </c>
      <c r="H51" s="41" t="s">
        <v>208</v>
      </c>
      <c r="I51" s="41"/>
      <c r="J51" s="41"/>
      <c r="K51" s="45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12.75" customHeight="1">
      <c r="A52" s="27">
        <v>45</v>
      </c>
      <c r="B52" s="29" t="s">
        <v>209</v>
      </c>
      <c r="C52" s="27" t="s">
        <v>147</v>
      </c>
      <c r="D52" s="27" t="s">
        <v>178</v>
      </c>
      <c r="E52" s="27" t="s">
        <v>9</v>
      </c>
      <c r="F52" s="41">
        <v>0.00023136574074074075</v>
      </c>
      <c r="G52" s="41" t="s">
        <v>113</v>
      </c>
      <c r="H52" s="41" t="s">
        <v>210</v>
      </c>
      <c r="I52" s="41"/>
      <c r="J52" s="41"/>
      <c r="K52" s="45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12.75" customHeight="1">
      <c r="A53" s="27">
        <v>46</v>
      </c>
      <c r="B53" s="29" t="s">
        <v>211</v>
      </c>
      <c r="C53" s="27" t="s">
        <v>151</v>
      </c>
      <c r="D53" s="27" t="s">
        <v>178</v>
      </c>
      <c r="E53" s="27" t="s">
        <v>9</v>
      </c>
      <c r="F53" s="41">
        <v>0.00035879629629629635</v>
      </c>
      <c r="G53" s="52" t="s">
        <v>113</v>
      </c>
      <c r="H53" s="52" t="s">
        <v>212</v>
      </c>
      <c r="I53" s="41"/>
      <c r="J53" s="41"/>
      <c r="K53" s="45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12.75" customHeight="1">
      <c r="A54" s="27">
        <v>47</v>
      </c>
      <c r="B54" s="29" t="s">
        <v>213</v>
      </c>
      <c r="C54" s="27" t="s">
        <v>151</v>
      </c>
      <c r="D54" s="27" t="s">
        <v>175</v>
      </c>
      <c r="E54" s="27" t="s">
        <v>31</v>
      </c>
      <c r="F54" s="41">
        <v>0.0004416203703703704</v>
      </c>
      <c r="G54" s="41" t="s">
        <v>113</v>
      </c>
      <c r="H54" s="41" t="s">
        <v>214</v>
      </c>
      <c r="I54" s="41"/>
      <c r="J54" s="41"/>
      <c r="K54" s="45"/>
      <c r="L54" s="42"/>
      <c r="M54" s="42"/>
      <c r="N54" s="42"/>
      <c r="O54" s="42"/>
      <c r="P54" s="42"/>
      <c r="Q54" s="42"/>
      <c r="R54" s="42"/>
      <c r="S54" s="42"/>
      <c r="T54" s="42"/>
    </row>
    <row r="55" ht="12.75">
      <c r="M55" s="56"/>
    </row>
    <row r="56" spans="1:5" ht="12.75">
      <c r="A56" s="6" t="s">
        <v>36</v>
      </c>
      <c r="B56" s="6"/>
      <c r="C56" s="6"/>
      <c r="D56" s="6" t="s">
        <v>37</v>
      </c>
      <c r="E56" s="6"/>
    </row>
    <row r="57" spans="1:5" ht="12.75">
      <c r="A57" s="6"/>
      <c r="B57" s="6"/>
      <c r="C57" s="6"/>
      <c r="D57" s="6"/>
      <c r="E57" s="6"/>
    </row>
    <row r="58" spans="1:5" ht="12.75">
      <c r="A58" s="6" t="s">
        <v>38</v>
      </c>
      <c r="B58" s="6"/>
      <c r="C58" s="6"/>
      <c r="D58" s="6" t="s">
        <v>39</v>
      </c>
      <c r="E58" s="6"/>
    </row>
  </sheetData>
  <sheetProtection/>
  <mergeCells count="9">
    <mergeCell ref="U6:U7"/>
    <mergeCell ref="V6:V7"/>
    <mergeCell ref="A1:T1"/>
    <mergeCell ref="A3:T3"/>
    <mergeCell ref="A4:T4"/>
    <mergeCell ref="F6:H6"/>
    <mergeCell ref="L6:N6"/>
    <mergeCell ref="O6:Q6"/>
    <mergeCell ref="R6:T6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geOrder="overThenDown" paperSize="9" scale="83" r:id="rId1"/>
  <rowBreaks count="1" manualBreakCount="1">
    <brk id="54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35"/>
  <sheetViews>
    <sheetView zoomScalePageLayoutView="0" workbookViewId="0" topLeftCell="A1">
      <selection activeCell="D18" sqref="D18"/>
    </sheetView>
  </sheetViews>
  <sheetFormatPr defaultColWidth="10.66015625" defaultRowHeight="11.25"/>
  <cols>
    <col min="1" max="1" width="9.5" style="0" customWidth="1"/>
    <col min="2" max="2" width="28.5" style="0" customWidth="1"/>
    <col min="3" max="3" width="8.33203125" style="0" customWidth="1"/>
    <col min="4" max="4" width="11.83203125" style="0" customWidth="1"/>
    <col min="5" max="5" width="26.66015625" style="0" customWidth="1"/>
    <col min="6" max="8" width="10.66015625" style="0" customWidth="1"/>
    <col min="9" max="11" width="0" style="0" hidden="1" customWidth="1"/>
  </cols>
  <sheetData>
    <row r="1" spans="1:20" ht="20.25" customHeight="1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2.75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" t="s">
        <v>35</v>
      </c>
    </row>
    <row r="3" spans="1:20" ht="12.75">
      <c r="A3" s="118" t="s">
        <v>215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t="12.75">
      <c r="A4" s="119" t="s">
        <v>49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5" ht="12.75">
      <c r="A5" s="57"/>
      <c r="B5" s="57"/>
      <c r="C5" s="57"/>
      <c r="D5" s="57"/>
      <c r="E5" s="57"/>
    </row>
    <row r="6" spans="1:22" ht="12.75">
      <c r="A6" s="120" t="s">
        <v>216</v>
      </c>
      <c r="B6" s="120"/>
      <c r="C6" s="120"/>
      <c r="D6" s="120"/>
      <c r="E6" s="120"/>
      <c r="F6" s="114" t="s">
        <v>51</v>
      </c>
      <c r="G6" s="114"/>
      <c r="H6" s="114"/>
      <c r="I6" s="12"/>
      <c r="J6" s="12"/>
      <c r="K6" s="12"/>
      <c r="L6" s="115" t="s">
        <v>52</v>
      </c>
      <c r="M6" s="116"/>
      <c r="N6" s="117"/>
      <c r="O6" s="115" t="s">
        <v>53</v>
      </c>
      <c r="P6" s="116"/>
      <c r="Q6" s="117"/>
      <c r="R6" s="115" t="s">
        <v>54</v>
      </c>
      <c r="S6" s="116"/>
      <c r="T6" s="117"/>
      <c r="U6" s="105" t="s">
        <v>55</v>
      </c>
      <c r="V6" s="109" t="s">
        <v>56</v>
      </c>
    </row>
    <row r="7" spans="1:22" ht="12.75">
      <c r="A7" s="14" t="s">
        <v>4</v>
      </c>
      <c r="B7" s="15" t="s">
        <v>57</v>
      </c>
      <c r="C7" s="16" t="s">
        <v>58</v>
      </c>
      <c r="D7" s="16" t="s">
        <v>59</v>
      </c>
      <c r="E7" s="16" t="s">
        <v>5</v>
      </c>
      <c r="F7" s="12" t="s">
        <v>60</v>
      </c>
      <c r="G7" s="12" t="s">
        <v>61</v>
      </c>
      <c r="H7" s="12" t="s">
        <v>62</v>
      </c>
      <c r="I7" s="12"/>
      <c r="J7" s="12"/>
      <c r="K7" s="12"/>
      <c r="L7" s="12" t="s">
        <v>60</v>
      </c>
      <c r="M7" s="12" t="s">
        <v>61</v>
      </c>
      <c r="N7" s="12" t="s">
        <v>62</v>
      </c>
      <c r="O7" s="12" t="s">
        <v>60</v>
      </c>
      <c r="P7" s="12" t="s">
        <v>61</v>
      </c>
      <c r="Q7" s="12" t="s">
        <v>62</v>
      </c>
      <c r="R7" s="12" t="s">
        <v>60</v>
      </c>
      <c r="S7" s="12" t="s">
        <v>61</v>
      </c>
      <c r="T7" s="12" t="s">
        <v>62</v>
      </c>
      <c r="U7" s="106"/>
      <c r="V7" s="110"/>
    </row>
    <row r="8" spans="1:22" ht="12.75" customHeight="1">
      <c r="A8" s="5">
        <v>1</v>
      </c>
      <c r="B8" s="17" t="s">
        <v>217</v>
      </c>
      <c r="C8" s="5" t="s">
        <v>147</v>
      </c>
      <c r="D8" s="5" t="s">
        <v>69</v>
      </c>
      <c r="E8" s="5" t="s">
        <v>9</v>
      </c>
      <c r="F8" s="34">
        <v>0.00013077546296296296</v>
      </c>
      <c r="G8" s="34">
        <v>0.00012430555555555554</v>
      </c>
      <c r="H8" s="34">
        <f aca="true" t="shared" si="0" ref="H8:H31">F8+G8</f>
        <v>0.0002550810185185185</v>
      </c>
      <c r="I8" s="34"/>
      <c r="J8" s="34"/>
      <c r="K8" s="34"/>
      <c r="L8" s="34">
        <v>0.00010883101851851852</v>
      </c>
      <c r="M8" s="34">
        <v>0.00010390046296296297</v>
      </c>
      <c r="N8" s="34">
        <f aca="true" t="shared" si="1" ref="N8:N15">L8+M8</f>
        <v>0.0002127314814814815</v>
      </c>
      <c r="O8" s="34">
        <v>9.97800925925926E-05</v>
      </c>
      <c r="P8" s="34">
        <v>0.00010532407407407407</v>
      </c>
      <c r="Q8" s="34">
        <f>O8+P8</f>
        <v>0.00020510416666666667</v>
      </c>
      <c r="R8" s="34">
        <v>0.00010069444444444443</v>
      </c>
      <c r="S8" s="34">
        <v>0.00010416666666666667</v>
      </c>
      <c r="T8" s="34">
        <f>R8+S8</f>
        <v>0.00020486111111111112</v>
      </c>
      <c r="U8" s="5" t="s">
        <v>66</v>
      </c>
      <c r="V8" s="58">
        <v>1</v>
      </c>
    </row>
    <row r="9" spans="1:22" ht="12.75" customHeight="1">
      <c r="A9" s="5">
        <v>2</v>
      </c>
      <c r="B9" s="17" t="s">
        <v>218</v>
      </c>
      <c r="C9" s="5" t="s">
        <v>151</v>
      </c>
      <c r="D9" s="5" t="s">
        <v>69</v>
      </c>
      <c r="E9" s="5" t="s">
        <v>9</v>
      </c>
      <c r="F9" s="34">
        <v>0.00011480324074074074</v>
      </c>
      <c r="G9" s="34">
        <v>0.00012520833333333332</v>
      </c>
      <c r="H9" s="34">
        <f t="shared" si="0"/>
        <v>0.00024001157407407407</v>
      </c>
      <c r="I9" s="34"/>
      <c r="J9" s="34"/>
      <c r="K9" s="34"/>
      <c r="L9" s="34">
        <v>0.0001087962962962963</v>
      </c>
      <c r="M9" s="34">
        <v>0.00013078703703703706</v>
      </c>
      <c r="N9" s="34">
        <f t="shared" si="1"/>
        <v>0.00023958333333333335</v>
      </c>
      <c r="O9" s="34">
        <v>0.00010763888888888889</v>
      </c>
      <c r="P9" s="34">
        <v>0.00011458333333333334</v>
      </c>
      <c r="Q9" s="34">
        <f>O9+P9</f>
        <v>0.00022222222222222223</v>
      </c>
      <c r="R9" s="34">
        <v>0.00010300925925925927</v>
      </c>
      <c r="S9" s="34">
        <v>0.00010648148148148147</v>
      </c>
      <c r="T9" s="34">
        <f>R9+S9</f>
        <v>0.00020949074074074075</v>
      </c>
      <c r="U9" s="5" t="s">
        <v>70</v>
      </c>
      <c r="V9" s="59">
        <v>1</v>
      </c>
    </row>
    <row r="10" spans="1:22" ht="12.75" customHeight="1">
      <c r="A10" s="5">
        <v>3</v>
      </c>
      <c r="B10" s="17" t="s">
        <v>219</v>
      </c>
      <c r="C10" s="5" t="s">
        <v>147</v>
      </c>
      <c r="D10" s="5" t="s">
        <v>69</v>
      </c>
      <c r="E10" s="5" t="s">
        <v>9</v>
      </c>
      <c r="F10" s="34">
        <v>0.0001266087962962963</v>
      </c>
      <c r="G10" s="34">
        <v>0.00013541666666666666</v>
      </c>
      <c r="H10" s="34">
        <f t="shared" si="0"/>
        <v>0.00026202546296296293</v>
      </c>
      <c r="I10" s="34"/>
      <c r="J10" s="34"/>
      <c r="K10" s="34"/>
      <c r="L10" s="34">
        <v>0.00011075231481481479</v>
      </c>
      <c r="M10" s="34">
        <v>0.00013413194444444445</v>
      </c>
      <c r="N10" s="34">
        <f t="shared" si="1"/>
        <v>0.00024488425925925925</v>
      </c>
      <c r="O10" s="34">
        <v>0.00013078703703703706</v>
      </c>
      <c r="P10" s="34">
        <v>0.00011921296296296299</v>
      </c>
      <c r="Q10" s="34">
        <f>O10+P10</f>
        <v>0.00025000000000000006</v>
      </c>
      <c r="R10" s="34">
        <v>0.00010532407407407407</v>
      </c>
      <c r="S10" s="34">
        <v>0.00010532407407407407</v>
      </c>
      <c r="T10" s="34">
        <f>R10+S10</f>
        <v>0.00021064814814814815</v>
      </c>
      <c r="U10" s="5" t="s">
        <v>72</v>
      </c>
      <c r="V10" s="59">
        <v>1</v>
      </c>
    </row>
    <row r="11" spans="1:22" ht="12.75" customHeight="1">
      <c r="A11" s="27">
        <v>4</v>
      </c>
      <c r="B11" s="29" t="s">
        <v>220</v>
      </c>
      <c r="C11" s="27" t="s">
        <v>151</v>
      </c>
      <c r="D11" s="27" t="s">
        <v>69</v>
      </c>
      <c r="E11" s="27" t="s">
        <v>9</v>
      </c>
      <c r="F11" s="41">
        <v>0.00011505787037037039</v>
      </c>
      <c r="G11" s="41">
        <v>0.00012481481481481482</v>
      </c>
      <c r="H11" s="41">
        <f t="shared" si="0"/>
        <v>0.0002398726851851852</v>
      </c>
      <c r="I11" s="41"/>
      <c r="J11" s="41"/>
      <c r="K11" s="41"/>
      <c r="L11" s="41">
        <v>0.00012037037037037039</v>
      </c>
      <c r="M11" s="41">
        <v>0.0001574074074074074</v>
      </c>
      <c r="N11" s="41">
        <f t="shared" si="1"/>
        <v>0.0002777777777777778</v>
      </c>
      <c r="O11" s="41">
        <v>0.0001111111111111111</v>
      </c>
      <c r="P11" s="41">
        <v>0.00012500000000000003</v>
      </c>
      <c r="Q11" s="41">
        <f>O11+P11</f>
        <v>0.00023611111111111115</v>
      </c>
      <c r="R11" s="41">
        <v>0.00010416666666666667</v>
      </c>
      <c r="S11" s="41">
        <v>0.00012268518518518517</v>
      </c>
      <c r="T11" s="41">
        <f>R11+S11</f>
        <v>0.00022685185185185183</v>
      </c>
      <c r="U11" s="27" t="s">
        <v>74</v>
      </c>
      <c r="V11" s="59">
        <v>1</v>
      </c>
    </row>
    <row r="12" spans="1:22" ht="12.75" customHeight="1">
      <c r="A12" s="27">
        <v>5</v>
      </c>
      <c r="B12" s="29" t="s">
        <v>221</v>
      </c>
      <c r="C12" s="27" t="s">
        <v>147</v>
      </c>
      <c r="D12" s="27" t="s">
        <v>69</v>
      </c>
      <c r="E12" s="27" t="s">
        <v>25</v>
      </c>
      <c r="F12" s="41">
        <v>0.00012451388888888888</v>
      </c>
      <c r="G12" s="41">
        <v>0.00013887731481481482</v>
      </c>
      <c r="H12" s="41">
        <f t="shared" si="0"/>
        <v>0.0002633912037037037</v>
      </c>
      <c r="I12" s="41"/>
      <c r="J12" s="41"/>
      <c r="K12" s="41"/>
      <c r="L12" s="41">
        <v>0.00011342592592592594</v>
      </c>
      <c r="M12" s="41">
        <v>0.00013194444444444443</v>
      </c>
      <c r="N12" s="41">
        <f t="shared" si="1"/>
        <v>0.0002453703703703704</v>
      </c>
      <c r="O12" s="50"/>
      <c r="P12" s="50"/>
      <c r="Q12" s="50"/>
      <c r="R12" s="50"/>
      <c r="S12" s="50"/>
      <c r="T12" s="50"/>
      <c r="U12" s="27" t="s">
        <v>76</v>
      </c>
      <c r="V12" s="60">
        <v>1</v>
      </c>
    </row>
    <row r="13" spans="1:22" ht="12.75" customHeight="1">
      <c r="A13" s="27">
        <v>6</v>
      </c>
      <c r="B13" s="29" t="s">
        <v>222</v>
      </c>
      <c r="C13" s="27" t="s">
        <v>151</v>
      </c>
      <c r="D13" s="27" t="s">
        <v>69</v>
      </c>
      <c r="E13" s="27" t="s">
        <v>11</v>
      </c>
      <c r="F13" s="41">
        <v>0.00012967592592592593</v>
      </c>
      <c r="G13" s="41">
        <v>0.00014782407407407406</v>
      </c>
      <c r="H13" s="41">
        <f t="shared" si="0"/>
        <v>0.00027749999999999997</v>
      </c>
      <c r="I13" s="52"/>
      <c r="J13" s="52"/>
      <c r="K13" s="52"/>
      <c r="L13" s="52">
        <v>0.00013625</v>
      </c>
      <c r="M13" s="52">
        <v>0.0001261574074074074</v>
      </c>
      <c r="N13" s="41">
        <f t="shared" si="1"/>
        <v>0.0002624074074074074</v>
      </c>
      <c r="O13" s="61"/>
      <c r="P13" s="61"/>
      <c r="Q13" s="50"/>
      <c r="R13" s="50"/>
      <c r="S13" s="50"/>
      <c r="T13" s="50"/>
      <c r="U13" s="27" t="s">
        <v>78</v>
      </c>
      <c r="V13" s="59">
        <v>2</v>
      </c>
    </row>
    <row r="14" spans="1:22" ht="12.75" customHeight="1">
      <c r="A14" s="27">
        <v>7</v>
      </c>
      <c r="B14" s="29" t="s">
        <v>223</v>
      </c>
      <c r="C14" s="27" t="s">
        <v>151</v>
      </c>
      <c r="D14" s="27" t="s">
        <v>69</v>
      </c>
      <c r="E14" s="27" t="s">
        <v>19</v>
      </c>
      <c r="F14" s="41">
        <v>0.0001543287037037037</v>
      </c>
      <c r="G14" s="41">
        <v>0.0001190277777777778</v>
      </c>
      <c r="H14" s="62">
        <f t="shared" si="0"/>
        <v>0.0002733564814814815</v>
      </c>
      <c r="I14" s="62"/>
      <c r="J14" s="62"/>
      <c r="K14" s="62"/>
      <c r="L14" s="62">
        <v>0.0001261574074074074</v>
      </c>
      <c r="M14" s="62">
        <v>0.00013425925925925926</v>
      </c>
      <c r="N14" s="41">
        <f t="shared" si="1"/>
        <v>0.00026041666666666666</v>
      </c>
      <c r="O14" s="42"/>
      <c r="P14" s="42"/>
      <c r="Q14" s="42"/>
      <c r="R14" s="50"/>
      <c r="S14" s="50"/>
      <c r="T14" s="50"/>
      <c r="U14" s="27" t="s">
        <v>80</v>
      </c>
      <c r="V14" s="59">
        <v>2</v>
      </c>
    </row>
    <row r="15" spans="1:22" ht="12.75" customHeight="1">
      <c r="A15" s="27">
        <v>8</v>
      </c>
      <c r="B15" s="29" t="s">
        <v>224</v>
      </c>
      <c r="C15" s="27" t="s">
        <v>151</v>
      </c>
      <c r="D15" s="27" t="s">
        <v>88</v>
      </c>
      <c r="E15" s="27" t="s">
        <v>25</v>
      </c>
      <c r="F15" s="41">
        <v>0.0001424652777777778</v>
      </c>
      <c r="G15" s="41">
        <v>0.00015605324074074076</v>
      </c>
      <c r="H15" s="41">
        <f t="shared" si="0"/>
        <v>0.00029851851851851854</v>
      </c>
      <c r="I15" s="41"/>
      <c r="J15" s="41"/>
      <c r="K15" s="41"/>
      <c r="L15" s="41">
        <v>0.0001539351851851852</v>
      </c>
      <c r="M15" s="41">
        <v>0.00014118055555555555</v>
      </c>
      <c r="N15" s="41">
        <f t="shared" si="1"/>
        <v>0.00029511574074074075</v>
      </c>
      <c r="O15" s="50"/>
      <c r="P15" s="50"/>
      <c r="Q15" s="50"/>
      <c r="R15" s="50"/>
      <c r="S15" s="61"/>
      <c r="T15" s="61"/>
      <c r="U15" s="27" t="s">
        <v>82</v>
      </c>
      <c r="V15" s="59">
        <v>2</v>
      </c>
    </row>
    <row r="16" spans="1:22" ht="12.75" customHeight="1">
      <c r="A16" s="28">
        <v>9</v>
      </c>
      <c r="B16" s="63" t="s">
        <v>225</v>
      </c>
      <c r="C16" s="28" t="s">
        <v>151</v>
      </c>
      <c r="D16" s="28" t="s">
        <v>69</v>
      </c>
      <c r="E16" s="28" t="s">
        <v>9</v>
      </c>
      <c r="F16" s="62">
        <v>0.0001764699074074074</v>
      </c>
      <c r="G16" s="62">
        <v>0.00013140046296296296</v>
      </c>
      <c r="H16" s="62">
        <f t="shared" si="0"/>
        <v>0.00030787037037037035</v>
      </c>
      <c r="I16" s="50"/>
      <c r="J16" s="50"/>
      <c r="K16" s="50"/>
      <c r="L16" s="50"/>
      <c r="M16" s="46"/>
      <c r="N16" s="42"/>
      <c r="O16" s="50"/>
      <c r="P16" s="50"/>
      <c r="Q16" s="50"/>
      <c r="R16" s="50"/>
      <c r="S16" s="50"/>
      <c r="T16" s="50"/>
      <c r="U16" s="27" t="s">
        <v>84</v>
      </c>
      <c r="V16" s="60">
        <v>2</v>
      </c>
    </row>
    <row r="17" spans="1:22" ht="12.75" customHeight="1">
      <c r="A17" s="27">
        <v>10</v>
      </c>
      <c r="B17" s="29" t="s">
        <v>226</v>
      </c>
      <c r="C17" s="27" t="s">
        <v>151</v>
      </c>
      <c r="D17" s="27" t="s">
        <v>96</v>
      </c>
      <c r="E17" s="27" t="s">
        <v>9</v>
      </c>
      <c r="F17" s="41">
        <v>0.00015851851851851853</v>
      </c>
      <c r="G17" s="41">
        <v>0.00015717592592592592</v>
      </c>
      <c r="H17" s="52">
        <f t="shared" si="0"/>
        <v>0.00031569444444444445</v>
      </c>
      <c r="I17" s="50"/>
      <c r="J17" s="50"/>
      <c r="K17" s="50"/>
      <c r="L17" s="50"/>
      <c r="M17" s="42"/>
      <c r="N17" s="42"/>
      <c r="O17" s="50"/>
      <c r="P17" s="50"/>
      <c r="Q17" s="50"/>
      <c r="R17" s="50"/>
      <c r="S17" s="50"/>
      <c r="T17" s="50"/>
      <c r="U17" s="27" t="s">
        <v>86</v>
      </c>
      <c r="V17" s="59">
        <v>3</v>
      </c>
    </row>
    <row r="18" spans="1:22" ht="12.75" customHeight="1">
      <c r="A18" s="27">
        <v>11</v>
      </c>
      <c r="B18" s="29" t="s">
        <v>227</v>
      </c>
      <c r="C18" s="27" t="s">
        <v>147</v>
      </c>
      <c r="D18" s="27" t="s">
        <v>88</v>
      </c>
      <c r="E18" s="27" t="s">
        <v>27</v>
      </c>
      <c r="F18" s="41">
        <v>0.00015696759259259258</v>
      </c>
      <c r="G18" s="41">
        <v>0.00016018518518518516</v>
      </c>
      <c r="H18" s="41">
        <f t="shared" si="0"/>
        <v>0.00031715277777777775</v>
      </c>
      <c r="I18" s="50"/>
      <c r="J18" s="50"/>
      <c r="K18" s="50"/>
      <c r="L18" s="50"/>
      <c r="M18" s="61"/>
      <c r="N18" s="61"/>
      <c r="O18" s="61"/>
      <c r="P18" s="61"/>
      <c r="Q18" s="61"/>
      <c r="R18" s="61"/>
      <c r="S18" s="61"/>
      <c r="T18" s="61"/>
      <c r="U18" s="27" t="s">
        <v>89</v>
      </c>
      <c r="V18" s="60">
        <v>3</v>
      </c>
    </row>
    <row r="19" spans="1:22" ht="12.75" customHeight="1">
      <c r="A19" s="27">
        <v>12</v>
      </c>
      <c r="B19" s="29" t="s">
        <v>228</v>
      </c>
      <c r="C19" s="27" t="s">
        <v>147</v>
      </c>
      <c r="D19" s="27" t="s">
        <v>69</v>
      </c>
      <c r="E19" s="27" t="s">
        <v>25</v>
      </c>
      <c r="F19" s="41">
        <v>0.00016798611111111108</v>
      </c>
      <c r="G19" s="41">
        <v>0.00015690972222222224</v>
      </c>
      <c r="H19" s="41">
        <f t="shared" si="0"/>
        <v>0.0003248958333333333</v>
      </c>
      <c r="I19" s="50"/>
      <c r="J19" s="50"/>
      <c r="K19" s="50"/>
      <c r="L19" s="50"/>
      <c r="M19" s="46"/>
      <c r="N19" s="42"/>
      <c r="O19" s="50"/>
      <c r="P19" s="50"/>
      <c r="Q19" s="50"/>
      <c r="R19" s="50"/>
      <c r="S19" s="50"/>
      <c r="T19" s="50"/>
      <c r="U19" s="27" t="s">
        <v>91</v>
      </c>
      <c r="V19" s="60" t="s">
        <v>175</v>
      </c>
    </row>
    <row r="20" spans="1:21" ht="12.75" customHeight="1">
      <c r="A20" s="27">
        <v>13</v>
      </c>
      <c r="B20" s="29" t="s">
        <v>229</v>
      </c>
      <c r="C20" s="27" t="s">
        <v>147</v>
      </c>
      <c r="D20" s="27" t="s">
        <v>88</v>
      </c>
      <c r="E20" s="27" t="s">
        <v>27</v>
      </c>
      <c r="F20" s="41">
        <v>0.00017582175925925927</v>
      </c>
      <c r="G20" s="41">
        <v>0.00015483796296296299</v>
      </c>
      <c r="H20" s="41">
        <f t="shared" si="0"/>
        <v>0.00033065972222222226</v>
      </c>
      <c r="I20" s="50"/>
      <c r="J20" s="50"/>
      <c r="K20" s="50"/>
      <c r="L20" s="50"/>
      <c r="M20" s="61"/>
      <c r="N20" s="61"/>
      <c r="O20" s="61"/>
      <c r="P20" s="61"/>
      <c r="Q20" s="61"/>
      <c r="R20" s="61"/>
      <c r="S20" s="61"/>
      <c r="T20" s="61"/>
      <c r="U20" s="27" t="s">
        <v>161</v>
      </c>
    </row>
    <row r="21" spans="1:21" ht="12.75" customHeight="1">
      <c r="A21" s="27">
        <v>14</v>
      </c>
      <c r="B21" s="29" t="s">
        <v>230</v>
      </c>
      <c r="C21" s="27" t="s">
        <v>151</v>
      </c>
      <c r="D21" s="27" t="s">
        <v>88</v>
      </c>
      <c r="E21" s="27" t="s">
        <v>9</v>
      </c>
      <c r="F21" s="41">
        <v>0.00017071759259259256</v>
      </c>
      <c r="G21" s="41">
        <v>0.00017164351851851854</v>
      </c>
      <c r="H21" s="41">
        <f t="shared" si="0"/>
        <v>0.0003423611111111111</v>
      </c>
      <c r="I21" s="50"/>
      <c r="J21" s="50"/>
      <c r="K21" s="50"/>
      <c r="L21" s="50"/>
      <c r="M21" s="50"/>
      <c r="N21" s="61"/>
      <c r="O21" s="61"/>
      <c r="P21" s="61"/>
      <c r="Q21" s="61"/>
      <c r="R21" s="61"/>
      <c r="S21" s="61"/>
      <c r="T21" s="61"/>
      <c r="U21" s="27" t="s">
        <v>127</v>
      </c>
    </row>
    <row r="22" spans="1:21" ht="12.75" customHeight="1">
      <c r="A22" s="27">
        <v>15</v>
      </c>
      <c r="B22" s="29" t="s">
        <v>231</v>
      </c>
      <c r="C22" s="27" t="s">
        <v>151</v>
      </c>
      <c r="D22" s="27" t="s">
        <v>88</v>
      </c>
      <c r="E22" s="27" t="s">
        <v>9</v>
      </c>
      <c r="F22" s="41">
        <v>0.0001793865740740741</v>
      </c>
      <c r="G22" s="41">
        <v>0.0001681597222222222</v>
      </c>
      <c r="H22" s="41">
        <f t="shared" si="0"/>
        <v>0.0003475462962962963</v>
      </c>
      <c r="I22" s="50"/>
      <c r="J22" s="50"/>
      <c r="K22" s="50"/>
      <c r="L22" s="50"/>
      <c r="M22" s="50"/>
      <c r="N22" s="61"/>
      <c r="O22" s="61"/>
      <c r="P22" s="61"/>
      <c r="Q22" s="61"/>
      <c r="R22" s="61"/>
      <c r="S22" s="61"/>
      <c r="T22" s="61"/>
      <c r="U22" s="27" t="s">
        <v>129</v>
      </c>
    </row>
    <row r="23" spans="1:21" ht="12.75" customHeight="1">
      <c r="A23" s="27">
        <v>16</v>
      </c>
      <c r="B23" s="29" t="s">
        <v>232</v>
      </c>
      <c r="C23" s="27" t="s">
        <v>151</v>
      </c>
      <c r="D23" s="27" t="s">
        <v>175</v>
      </c>
      <c r="E23" s="27" t="s">
        <v>27</v>
      </c>
      <c r="F23" s="41">
        <v>0.00018848379629629632</v>
      </c>
      <c r="G23" s="41">
        <v>0.00016114583333333334</v>
      </c>
      <c r="H23" s="41">
        <f t="shared" si="0"/>
        <v>0.00034962962962962964</v>
      </c>
      <c r="I23" s="50"/>
      <c r="J23" s="50"/>
      <c r="K23" s="50"/>
      <c r="L23" s="50"/>
      <c r="M23" s="50"/>
      <c r="N23" s="61"/>
      <c r="O23" s="61"/>
      <c r="P23" s="61"/>
      <c r="Q23" s="61"/>
      <c r="R23" s="61"/>
      <c r="S23" s="61"/>
      <c r="T23" s="61"/>
      <c r="U23" s="27" t="s">
        <v>131</v>
      </c>
    </row>
    <row r="24" spans="1:21" ht="12.75" customHeight="1">
      <c r="A24" s="27">
        <f>A23+1</f>
        <v>17</v>
      </c>
      <c r="B24" s="29" t="s">
        <v>233</v>
      </c>
      <c r="C24" s="27" t="s">
        <v>151</v>
      </c>
      <c r="D24" s="27" t="s">
        <v>96</v>
      </c>
      <c r="E24" s="27" t="s">
        <v>15</v>
      </c>
      <c r="F24" s="41">
        <v>0.00017592592592592592</v>
      </c>
      <c r="G24" s="41">
        <v>0.0001801388888888889</v>
      </c>
      <c r="H24" s="41">
        <f t="shared" si="0"/>
        <v>0.0003560648148148148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8" t="s">
        <v>166</v>
      </c>
    </row>
    <row r="25" spans="1:21" ht="12.75" customHeight="1">
      <c r="A25" s="27">
        <f aca="true" t="shared" si="2" ref="A25:A31">A24+1</f>
        <v>18</v>
      </c>
      <c r="B25" s="29" t="s">
        <v>234</v>
      </c>
      <c r="C25" s="27" t="s">
        <v>151</v>
      </c>
      <c r="D25" s="27" t="s">
        <v>88</v>
      </c>
      <c r="E25" s="27" t="s">
        <v>9</v>
      </c>
      <c r="F25" s="41">
        <v>0.00019287037037037037</v>
      </c>
      <c r="G25" s="41">
        <v>0.0001698611111111111</v>
      </c>
      <c r="H25" s="41">
        <f t="shared" si="0"/>
        <v>0.00036273148148148146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27" t="s">
        <v>168</v>
      </c>
    </row>
    <row r="26" spans="1:20" ht="12.75" customHeight="1">
      <c r="A26" s="27">
        <f t="shared" si="2"/>
        <v>19</v>
      </c>
      <c r="B26" s="29" t="s">
        <v>235</v>
      </c>
      <c r="C26" s="27" t="s">
        <v>151</v>
      </c>
      <c r="D26" s="27" t="s">
        <v>88</v>
      </c>
      <c r="E26" s="27" t="s">
        <v>15</v>
      </c>
      <c r="F26" s="41">
        <v>0.00020616898148148146</v>
      </c>
      <c r="G26" s="41">
        <v>0.00016116898148148148</v>
      </c>
      <c r="H26" s="41">
        <f t="shared" si="0"/>
        <v>0.000367337962962963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ht="12.75" customHeight="1">
      <c r="A27" s="27">
        <f t="shared" si="2"/>
        <v>20</v>
      </c>
      <c r="B27" s="29" t="s">
        <v>236</v>
      </c>
      <c r="C27" s="27" t="s">
        <v>151</v>
      </c>
      <c r="D27" s="27" t="s">
        <v>88</v>
      </c>
      <c r="E27" s="27" t="s">
        <v>15</v>
      </c>
      <c r="F27" s="41">
        <v>0.00016631944444444444</v>
      </c>
      <c r="G27" s="41">
        <v>0.00020778935185185183</v>
      </c>
      <c r="H27" s="41">
        <f t="shared" si="0"/>
        <v>0.00037410879629629627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ht="12.75" customHeight="1">
      <c r="A28" s="27">
        <f t="shared" si="2"/>
        <v>21</v>
      </c>
      <c r="B28" s="29" t="s">
        <v>237</v>
      </c>
      <c r="C28" s="27" t="s">
        <v>151</v>
      </c>
      <c r="D28" s="27" t="s">
        <v>175</v>
      </c>
      <c r="E28" s="27" t="s">
        <v>27</v>
      </c>
      <c r="F28" s="41">
        <v>0.00020292824074074074</v>
      </c>
      <c r="G28" s="41">
        <v>0.00017527777777777778</v>
      </c>
      <c r="H28" s="41">
        <f t="shared" si="0"/>
        <v>0.0003782060185185185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12.75" customHeight="1">
      <c r="A29" s="27">
        <f t="shared" si="2"/>
        <v>22</v>
      </c>
      <c r="B29" s="29" t="s">
        <v>238</v>
      </c>
      <c r="C29" s="27" t="s">
        <v>151</v>
      </c>
      <c r="D29" s="27" t="s">
        <v>178</v>
      </c>
      <c r="E29" s="27" t="s">
        <v>21</v>
      </c>
      <c r="F29" s="41">
        <v>0.00019296296296296295</v>
      </c>
      <c r="G29" s="41">
        <v>0.00019615740740740745</v>
      </c>
      <c r="H29" s="41">
        <f t="shared" si="0"/>
        <v>0.0003891203703703704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2.75" customHeight="1">
      <c r="A30" s="27">
        <f t="shared" si="2"/>
        <v>23</v>
      </c>
      <c r="B30" s="29" t="s">
        <v>239</v>
      </c>
      <c r="C30" s="27" t="s">
        <v>147</v>
      </c>
      <c r="D30" s="27" t="s">
        <v>96</v>
      </c>
      <c r="E30" s="27" t="s">
        <v>15</v>
      </c>
      <c r="F30" s="41">
        <v>0.0001927430555555555</v>
      </c>
      <c r="G30" s="41">
        <v>0.00020068287037037035</v>
      </c>
      <c r="H30" s="41">
        <f t="shared" si="0"/>
        <v>0.00039342592592592587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0" ht="12.75" customHeight="1">
      <c r="A31" s="27">
        <f t="shared" si="2"/>
        <v>24</v>
      </c>
      <c r="B31" s="29" t="s">
        <v>240</v>
      </c>
      <c r="C31" s="27" t="s">
        <v>151</v>
      </c>
      <c r="D31" s="27" t="s">
        <v>175</v>
      </c>
      <c r="E31" s="27" t="s">
        <v>15</v>
      </c>
      <c r="F31" s="41">
        <v>0.00021706018518518523</v>
      </c>
      <c r="G31" s="41">
        <v>0.00018793981481481483</v>
      </c>
      <c r="H31" s="41">
        <f t="shared" si="0"/>
        <v>0.0004050000000000001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3" spans="1:4" ht="12.75">
      <c r="A33" s="6" t="s">
        <v>36</v>
      </c>
      <c r="B33" s="6"/>
      <c r="C33" s="6" t="s">
        <v>37</v>
      </c>
      <c r="D33" s="6"/>
    </row>
    <row r="34" spans="1:4" ht="12.75">
      <c r="A34" s="6"/>
      <c r="B34" s="6"/>
      <c r="C34" s="6"/>
      <c r="D34" s="6"/>
    </row>
    <row r="35" spans="1:4" ht="12.75">
      <c r="A35" s="6" t="s">
        <v>38</v>
      </c>
      <c r="B35" s="6"/>
      <c r="C35" s="6" t="s">
        <v>39</v>
      </c>
      <c r="D35" s="6"/>
    </row>
  </sheetData>
  <sheetProtection/>
  <mergeCells count="10">
    <mergeCell ref="U6:U7"/>
    <mergeCell ref="V6:V7"/>
    <mergeCell ref="A1:T1"/>
    <mergeCell ref="A3:T3"/>
    <mergeCell ref="A4:T4"/>
    <mergeCell ref="A6:E6"/>
    <mergeCell ref="F6:H6"/>
    <mergeCell ref="L6:N6"/>
    <mergeCell ref="O6:Q6"/>
    <mergeCell ref="R6:T6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geOrder="overThenDown" paperSize="9" scale="75" r:id="rId1"/>
  <rowBreaks count="1" manualBreakCount="1">
    <brk id="31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70"/>
  <sheetViews>
    <sheetView view="pageBreakPreview" zoomScale="85" zoomScaleSheetLayoutView="85" zoomScalePageLayoutView="0" workbookViewId="0" topLeftCell="A1">
      <selection activeCell="U36" sqref="U36"/>
    </sheetView>
  </sheetViews>
  <sheetFormatPr defaultColWidth="10.66015625" defaultRowHeight="11.25"/>
  <cols>
    <col min="1" max="1" width="8.5" style="0" customWidth="1"/>
    <col min="2" max="2" width="28" style="0" customWidth="1"/>
    <col min="3" max="3" width="6.66015625" style="0" customWidth="1"/>
    <col min="4" max="4" width="11.83203125" style="0" customWidth="1"/>
    <col min="5" max="5" width="26" style="0" customWidth="1"/>
    <col min="6" max="8" width="10.66015625" style="0" customWidth="1"/>
    <col min="9" max="10" width="10.66015625" style="0" hidden="1" customWidth="1"/>
    <col min="11" max="11" width="10" style="0" hidden="1" customWidth="1"/>
  </cols>
  <sheetData>
    <row r="1" spans="1:20" ht="20.25" customHeight="1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6" customFormat="1" ht="12.75">
      <c r="A2" s="6" t="s">
        <v>47</v>
      </c>
      <c r="T2" s="3" t="s">
        <v>35</v>
      </c>
    </row>
    <row r="3" spans="1:20" s="6" customFormat="1" ht="12.75">
      <c r="A3" s="112" t="s">
        <v>241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s="6" customFormat="1" ht="12.75">
      <c r="A4" s="113" t="s">
        <v>49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5" s="6" customFormat="1" ht="12.75">
      <c r="A5" s="9"/>
      <c r="B5" s="9"/>
      <c r="C5" s="9"/>
      <c r="D5" s="9"/>
      <c r="E5" s="9"/>
    </row>
    <row r="6" spans="1:22" s="6" customFormat="1" ht="12.75">
      <c r="A6" s="120" t="s">
        <v>216</v>
      </c>
      <c r="B6" s="120"/>
      <c r="C6" s="120"/>
      <c r="D6" s="120"/>
      <c r="E6" s="120"/>
      <c r="F6" s="114" t="s">
        <v>51</v>
      </c>
      <c r="G6" s="114"/>
      <c r="H6" s="114"/>
      <c r="I6" s="12"/>
      <c r="J6" s="12"/>
      <c r="K6" s="12"/>
      <c r="L6" s="115" t="s">
        <v>52</v>
      </c>
      <c r="M6" s="116"/>
      <c r="N6" s="117"/>
      <c r="O6" s="115" t="s">
        <v>53</v>
      </c>
      <c r="P6" s="116"/>
      <c r="Q6" s="117"/>
      <c r="R6" s="115" t="s">
        <v>54</v>
      </c>
      <c r="S6" s="116"/>
      <c r="T6" s="117"/>
      <c r="U6" s="105" t="s">
        <v>55</v>
      </c>
      <c r="V6" s="109" t="s">
        <v>56</v>
      </c>
    </row>
    <row r="7" spans="1:22" s="6" customFormat="1" ht="12.75">
      <c r="A7" s="64" t="s">
        <v>4</v>
      </c>
      <c r="B7" s="65" t="s">
        <v>57</v>
      </c>
      <c r="C7" s="66" t="s">
        <v>58</v>
      </c>
      <c r="D7" s="66" t="s">
        <v>59</v>
      </c>
      <c r="E7" s="66" t="s">
        <v>5</v>
      </c>
      <c r="F7" s="67" t="s">
        <v>60</v>
      </c>
      <c r="G7" s="67" t="s">
        <v>61</v>
      </c>
      <c r="H7" s="67" t="s">
        <v>62</v>
      </c>
      <c r="I7" s="67"/>
      <c r="J7" s="67"/>
      <c r="K7" s="67"/>
      <c r="L7" s="67" t="s">
        <v>60</v>
      </c>
      <c r="M7" s="67" t="s">
        <v>61</v>
      </c>
      <c r="N7" s="67" t="s">
        <v>62</v>
      </c>
      <c r="O7" s="12" t="s">
        <v>60</v>
      </c>
      <c r="P7" s="12" t="s">
        <v>61</v>
      </c>
      <c r="Q7" s="12" t="s">
        <v>62</v>
      </c>
      <c r="R7" s="12" t="s">
        <v>60</v>
      </c>
      <c r="S7" s="12" t="s">
        <v>61</v>
      </c>
      <c r="T7" s="12" t="s">
        <v>62</v>
      </c>
      <c r="U7" s="106"/>
      <c r="V7" s="110"/>
    </row>
    <row r="8" spans="1:22" ht="12.75" customHeight="1">
      <c r="A8" s="5">
        <v>1</v>
      </c>
      <c r="B8" s="17" t="s">
        <v>242</v>
      </c>
      <c r="C8" s="5" t="s">
        <v>243</v>
      </c>
      <c r="D8" s="5" t="s">
        <v>69</v>
      </c>
      <c r="E8" s="5" t="s">
        <v>21</v>
      </c>
      <c r="F8" s="35">
        <v>0.0001550925925925926</v>
      </c>
      <c r="G8" s="35">
        <v>0.00013462962962962962</v>
      </c>
      <c r="H8" s="35">
        <f>F8+G8</f>
        <v>0.00028972222222222225</v>
      </c>
      <c r="I8" s="35"/>
      <c r="J8" s="35"/>
      <c r="K8" s="35"/>
      <c r="L8" s="35">
        <v>0.00014583333333333335</v>
      </c>
      <c r="M8" s="35">
        <v>0.00011217592592592593</v>
      </c>
      <c r="N8" s="35">
        <f aca="true" t="shared" si="0" ref="N8:N14">L8+M8</f>
        <v>0.00025800925925925926</v>
      </c>
      <c r="O8" s="35">
        <v>0.00012872685185185185</v>
      </c>
      <c r="P8" s="35">
        <v>0.00011854166666666668</v>
      </c>
      <c r="Q8" s="35">
        <f>O8+P8</f>
        <v>0.0002472685185185185</v>
      </c>
      <c r="R8" s="35">
        <v>0.00012256944444444443</v>
      </c>
      <c r="S8" s="35">
        <v>0.00011329861111111111</v>
      </c>
      <c r="T8" s="35">
        <f>R8+S8</f>
        <v>0.00023586805555555554</v>
      </c>
      <c r="U8" s="5" t="s">
        <v>66</v>
      </c>
      <c r="V8" s="68">
        <v>1</v>
      </c>
    </row>
    <row r="9" spans="1:22" ht="12.75" customHeight="1">
      <c r="A9" s="5">
        <v>2</v>
      </c>
      <c r="B9" s="17" t="s">
        <v>244</v>
      </c>
      <c r="C9" s="5" t="s">
        <v>243</v>
      </c>
      <c r="D9" s="5" t="s">
        <v>69</v>
      </c>
      <c r="E9" s="5" t="s">
        <v>19</v>
      </c>
      <c r="F9" s="35">
        <v>0.0001358912037037037</v>
      </c>
      <c r="G9" s="35">
        <v>0.0001348611111111111</v>
      </c>
      <c r="H9" s="35">
        <f>F9+G9</f>
        <v>0.0002707523148148148</v>
      </c>
      <c r="I9" s="35"/>
      <c r="J9" s="35"/>
      <c r="K9" s="35"/>
      <c r="L9" s="35">
        <v>0.00014417824074074075</v>
      </c>
      <c r="M9" s="35">
        <v>0.00012248842592592593</v>
      </c>
      <c r="N9" s="35">
        <f t="shared" si="0"/>
        <v>0.0002666666666666667</v>
      </c>
      <c r="O9" s="35">
        <v>0.00013511574074074074</v>
      </c>
      <c r="P9" s="35">
        <v>0.00012645833333333335</v>
      </c>
      <c r="Q9" s="35">
        <f>O9+P9</f>
        <v>0.0002615740740740741</v>
      </c>
      <c r="R9" s="35">
        <v>0.00014225694444444445</v>
      </c>
      <c r="S9" s="35">
        <v>0.00012449074074074074</v>
      </c>
      <c r="T9" s="35">
        <f>R9+S9</f>
        <v>0.0002667476851851852</v>
      </c>
      <c r="U9" s="5" t="s">
        <v>70</v>
      </c>
      <c r="V9" s="28">
        <v>1</v>
      </c>
    </row>
    <row r="10" spans="1:22" ht="12.75" customHeight="1">
      <c r="A10" s="5">
        <v>3</v>
      </c>
      <c r="B10" s="17" t="s">
        <v>245</v>
      </c>
      <c r="C10" s="5" t="s">
        <v>243</v>
      </c>
      <c r="D10" s="5" t="s">
        <v>96</v>
      </c>
      <c r="E10" s="5" t="s">
        <v>21</v>
      </c>
      <c r="F10" s="35">
        <v>0.00014274305555555557</v>
      </c>
      <c r="G10" s="35">
        <v>0.00016631944444444444</v>
      </c>
      <c r="H10" s="35">
        <f>F10+G10</f>
        <v>0.0003090625</v>
      </c>
      <c r="I10" s="35"/>
      <c r="J10" s="35"/>
      <c r="K10" s="35"/>
      <c r="L10" s="35">
        <v>0.0001454050925925926</v>
      </c>
      <c r="M10" s="34">
        <v>0.00012766203703703702</v>
      </c>
      <c r="N10" s="35">
        <f t="shared" si="0"/>
        <v>0.0002730671296296296</v>
      </c>
      <c r="O10" s="35">
        <v>0.00012877314814814812</v>
      </c>
      <c r="P10" s="35">
        <v>0.00013396990740740738</v>
      </c>
      <c r="Q10" s="35">
        <f>O10+P10</f>
        <v>0.0002627430555555555</v>
      </c>
      <c r="R10" s="35">
        <v>0.00012239583333333332</v>
      </c>
      <c r="S10" s="35">
        <v>0.0001468634259259259</v>
      </c>
      <c r="T10" s="35">
        <f>R10+S10</f>
        <v>0.00026925925925925923</v>
      </c>
      <c r="U10" s="5" t="s">
        <v>72</v>
      </c>
      <c r="V10" s="69">
        <v>2</v>
      </c>
    </row>
    <row r="11" spans="1:22" ht="12.75" customHeight="1">
      <c r="A11" s="23">
        <v>4</v>
      </c>
      <c r="B11" s="24" t="s">
        <v>246</v>
      </c>
      <c r="C11" s="23" t="s">
        <v>243</v>
      </c>
      <c r="D11" s="23" t="s">
        <v>175</v>
      </c>
      <c r="E11" s="23" t="s">
        <v>21</v>
      </c>
      <c r="F11" s="70">
        <v>0.00014895833333333333</v>
      </c>
      <c r="G11" s="70">
        <v>0.00014444444444444446</v>
      </c>
      <c r="H11" s="70">
        <f>F11+G11</f>
        <v>0.0002934027777777778</v>
      </c>
      <c r="I11" s="70"/>
      <c r="J11" s="70"/>
      <c r="K11" s="70"/>
      <c r="L11" s="70">
        <v>0.00020074074074074078</v>
      </c>
      <c r="M11" s="70">
        <v>0.0001364351851851852</v>
      </c>
      <c r="N11" s="70">
        <f t="shared" si="0"/>
        <v>0.000337175925925926</v>
      </c>
      <c r="O11" s="70">
        <v>0.00016162037037037037</v>
      </c>
      <c r="P11" s="70">
        <v>0.00012908564814814816</v>
      </c>
      <c r="Q11" s="70">
        <f>O11+P11</f>
        <v>0.00029070601851851854</v>
      </c>
      <c r="R11" s="70">
        <v>0.00014047453703703704</v>
      </c>
      <c r="S11" s="70">
        <v>0.00013321759259259257</v>
      </c>
      <c r="T11" s="70">
        <f>R11+S11</f>
        <v>0.0002736921296296296</v>
      </c>
      <c r="U11" s="23" t="s">
        <v>74</v>
      </c>
      <c r="V11" s="69">
        <v>2</v>
      </c>
    </row>
    <row r="12" spans="1:22" ht="12.75" customHeight="1">
      <c r="A12" s="23">
        <v>5</v>
      </c>
      <c r="B12" s="24" t="s">
        <v>247</v>
      </c>
      <c r="C12" s="23" t="s">
        <v>243</v>
      </c>
      <c r="D12" s="23" t="s">
        <v>88</v>
      </c>
      <c r="E12" s="23" t="s">
        <v>9</v>
      </c>
      <c r="F12" s="70">
        <v>0.0001587037037037037</v>
      </c>
      <c r="G12" s="70">
        <v>0.00014902777777777777</v>
      </c>
      <c r="H12" s="70">
        <f aca="true" t="shared" si="1" ref="H12:H65">F12+G12</f>
        <v>0.0003077314814814815</v>
      </c>
      <c r="I12" s="70"/>
      <c r="J12" s="70"/>
      <c r="K12" s="70"/>
      <c r="L12" s="70">
        <v>0.00014704861111111112</v>
      </c>
      <c r="M12" s="70">
        <v>0.0001480324074074074</v>
      </c>
      <c r="N12" s="70">
        <f t="shared" si="0"/>
        <v>0.0002950810185185185</v>
      </c>
      <c r="O12" s="71"/>
      <c r="P12" s="71"/>
      <c r="Q12" s="71"/>
      <c r="R12" s="71"/>
      <c r="S12" s="71"/>
      <c r="T12" s="71"/>
      <c r="U12" s="23" t="s">
        <v>76</v>
      </c>
      <c r="V12" s="69">
        <v>2</v>
      </c>
    </row>
    <row r="13" spans="1:22" ht="12.75" customHeight="1">
      <c r="A13" s="23">
        <v>6</v>
      </c>
      <c r="B13" s="24" t="s">
        <v>248</v>
      </c>
      <c r="C13" s="23" t="s">
        <v>243</v>
      </c>
      <c r="D13" s="23" t="s">
        <v>88</v>
      </c>
      <c r="E13" s="23" t="s">
        <v>21</v>
      </c>
      <c r="F13" s="70">
        <v>0.00016065972222222222</v>
      </c>
      <c r="G13" s="70">
        <v>0.00016451388888888887</v>
      </c>
      <c r="H13" s="70">
        <f t="shared" si="1"/>
        <v>0.0003251736111111111</v>
      </c>
      <c r="I13" s="70"/>
      <c r="J13" s="70"/>
      <c r="K13" s="70"/>
      <c r="L13" s="70">
        <v>0.0001667939814814815</v>
      </c>
      <c r="M13" s="70">
        <v>0.0001351736111111111</v>
      </c>
      <c r="N13" s="70">
        <f t="shared" si="0"/>
        <v>0.0003019675925925926</v>
      </c>
      <c r="O13" s="71"/>
      <c r="P13" s="71"/>
      <c r="Q13" s="71"/>
      <c r="R13" s="71"/>
      <c r="S13" s="71"/>
      <c r="T13" s="71"/>
      <c r="U13" s="23" t="s">
        <v>78</v>
      </c>
      <c r="V13" s="69">
        <v>2</v>
      </c>
    </row>
    <row r="14" spans="1:22" ht="12.75" customHeight="1">
      <c r="A14" s="23">
        <v>7</v>
      </c>
      <c r="B14" s="24" t="s">
        <v>249</v>
      </c>
      <c r="C14" s="23" t="s">
        <v>243</v>
      </c>
      <c r="D14" s="23" t="s">
        <v>88</v>
      </c>
      <c r="E14" s="23" t="s">
        <v>15</v>
      </c>
      <c r="F14" s="70">
        <v>0.00016560185185185186</v>
      </c>
      <c r="G14" s="70">
        <v>0.00016520833333333337</v>
      </c>
      <c r="H14" s="70">
        <f>F14+G14</f>
        <v>0.00033081018518518523</v>
      </c>
      <c r="I14" s="70"/>
      <c r="J14" s="70"/>
      <c r="K14" s="70"/>
      <c r="L14" s="70">
        <v>0.00015324074074074076</v>
      </c>
      <c r="M14" s="38">
        <v>0.0001273148148148148</v>
      </c>
      <c r="N14" s="70">
        <f t="shared" si="0"/>
        <v>0.0002805555555555556</v>
      </c>
      <c r="O14" s="72"/>
      <c r="P14" s="72"/>
      <c r="Q14" s="72"/>
      <c r="R14" s="71"/>
      <c r="S14" s="71"/>
      <c r="T14" s="71"/>
      <c r="U14" s="23" t="s">
        <v>80</v>
      </c>
      <c r="V14" s="28">
        <v>2</v>
      </c>
    </row>
    <row r="15" spans="1:22" ht="12.75" customHeight="1">
      <c r="A15" s="23">
        <v>8</v>
      </c>
      <c r="B15" s="24" t="s">
        <v>250</v>
      </c>
      <c r="C15" s="23" t="s">
        <v>251</v>
      </c>
      <c r="D15" s="23" t="s">
        <v>175</v>
      </c>
      <c r="E15" s="23" t="s">
        <v>15</v>
      </c>
      <c r="F15" s="70">
        <v>0.00015288194444444445</v>
      </c>
      <c r="G15" s="70">
        <v>0.00015619212962962963</v>
      </c>
      <c r="H15" s="70">
        <f t="shared" si="1"/>
        <v>0.0003090740740740741</v>
      </c>
      <c r="I15" s="70"/>
      <c r="J15" s="70"/>
      <c r="K15" s="70"/>
      <c r="L15" s="70" t="s">
        <v>113</v>
      </c>
      <c r="M15" s="38">
        <v>0.00014398148148148145</v>
      </c>
      <c r="N15" s="70" t="s">
        <v>252</v>
      </c>
      <c r="O15" s="71"/>
      <c r="P15" s="71"/>
      <c r="Q15" s="71"/>
      <c r="R15" s="71"/>
      <c r="S15" s="71"/>
      <c r="T15" s="71"/>
      <c r="U15" s="23" t="s">
        <v>82</v>
      </c>
      <c r="V15" s="69">
        <v>3</v>
      </c>
    </row>
    <row r="16" spans="1:22" ht="12.75" customHeight="1">
      <c r="A16" s="23">
        <v>9</v>
      </c>
      <c r="B16" s="63" t="s">
        <v>253</v>
      </c>
      <c r="C16" s="28" t="s">
        <v>243</v>
      </c>
      <c r="D16" s="28" t="s">
        <v>96</v>
      </c>
      <c r="E16" s="28" t="s">
        <v>9</v>
      </c>
      <c r="F16" s="73">
        <v>0.00016932870370370374</v>
      </c>
      <c r="G16" s="73">
        <v>0.00016462962962962961</v>
      </c>
      <c r="H16" s="73">
        <f t="shared" si="1"/>
        <v>0.00033395833333333335</v>
      </c>
      <c r="I16" s="74"/>
      <c r="J16" s="74"/>
      <c r="K16" s="74"/>
      <c r="L16" s="75"/>
      <c r="M16" s="44"/>
      <c r="N16" s="76"/>
      <c r="O16" s="75"/>
      <c r="P16" s="75"/>
      <c r="Q16" s="75"/>
      <c r="R16" s="75"/>
      <c r="S16" s="75"/>
      <c r="T16" s="75"/>
      <c r="U16" s="27" t="s">
        <v>84</v>
      </c>
      <c r="V16" s="69">
        <v>3</v>
      </c>
    </row>
    <row r="17" spans="1:22" ht="12.75" customHeight="1">
      <c r="A17" s="23">
        <v>10</v>
      </c>
      <c r="B17" s="29" t="s">
        <v>254</v>
      </c>
      <c r="C17" s="27" t="s">
        <v>243</v>
      </c>
      <c r="D17" s="27" t="s">
        <v>96</v>
      </c>
      <c r="E17" s="27" t="s">
        <v>15</v>
      </c>
      <c r="F17" s="77">
        <v>0.00015834490740740742</v>
      </c>
      <c r="G17" s="77">
        <v>0.0001931712962962963</v>
      </c>
      <c r="H17" s="77">
        <f t="shared" si="1"/>
        <v>0.0003515162037037037</v>
      </c>
      <c r="I17" s="75"/>
      <c r="J17" s="75"/>
      <c r="K17" s="75"/>
      <c r="L17" s="75"/>
      <c r="M17" s="76"/>
      <c r="N17" s="76"/>
      <c r="O17" s="75"/>
      <c r="P17" s="75"/>
      <c r="Q17" s="75"/>
      <c r="R17" s="75"/>
      <c r="S17" s="75"/>
      <c r="T17" s="75"/>
      <c r="U17" s="27" t="s">
        <v>86</v>
      </c>
      <c r="V17" s="69">
        <v>3</v>
      </c>
    </row>
    <row r="18" spans="1:22" ht="12.75" customHeight="1">
      <c r="A18" s="23">
        <v>11</v>
      </c>
      <c r="B18" s="29" t="s">
        <v>255</v>
      </c>
      <c r="C18" s="27" t="s">
        <v>243</v>
      </c>
      <c r="D18" s="27" t="s">
        <v>88</v>
      </c>
      <c r="E18" s="27" t="s">
        <v>15</v>
      </c>
      <c r="F18" s="77">
        <v>0.0001842708333333333</v>
      </c>
      <c r="G18" s="77">
        <v>0.0001700462962962963</v>
      </c>
      <c r="H18" s="77">
        <f t="shared" si="1"/>
        <v>0.00035431712962962956</v>
      </c>
      <c r="I18" s="75"/>
      <c r="J18" s="75"/>
      <c r="K18" s="75"/>
      <c r="L18" s="75"/>
      <c r="M18" s="76"/>
      <c r="N18" s="76"/>
      <c r="O18" s="75"/>
      <c r="P18" s="75"/>
      <c r="Q18" s="75"/>
      <c r="R18" s="75"/>
      <c r="S18" s="75"/>
      <c r="T18" s="75"/>
      <c r="U18" s="27" t="s">
        <v>89</v>
      </c>
      <c r="V18" s="69">
        <v>3</v>
      </c>
    </row>
    <row r="19" spans="1:22" ht="12.75" customHeight="1">
      <c r="A19" s="23">
        <v>12</v>
      </c>
      <c r="B19" s="29" t="s">
        <v>256</v>
      </c>
      <c r="C19" s="27" t="s">
        <v>251</v>
      </c>
      <c r="D19" s="27" t="s">
        <v>178</v>
      </c>
      <c r="E19" s="27" t="s">
        <v>21</v>
      </c>
      <c r="F19" s="77">
        <v>0.00017224537037037037</v>
      </c>
      <c r="G19" s="77">
        <v>0.00018873842592592594</v>
      </c>
      <c r="H19" s="77">
        <f t="shared" si="1"/>
        <v>0.0003609837962962963</v>
      </c>
      <c r="I19" s="75"/>
      <c r="J19" s="75"/>
      <c r="K19" s="75"/>
      <c r="L19" s="75"/>
      <c r="M19" s="44"/>
      <c r="N19" s="76"/>
      <c r="O19" s="75"/>
      <c r="P19" s="75"/>
      <c r="Q19" s="75"/>
      <c r="R19" s="75"/>
      <c r="S19" s="75"/>
      <c r="T19" s="75"/>
      <c r="U19" s="27" t="s">
        <v>91</v>
      </c>
      <c r="V19" s="69">
        <v>3</v>
      </c>
    </row>
    <row r="20" spans="1:22" ht="12.75" customHeight="1">
      <c r="A20" s="23">
        <v>13</v>
      </c>
      <c r="B20" s="29" t="s">
        <v>257</v>
      </c>
      <c r="C20" s="27" t="s">
        <v>258</v>
      </c>
      <c r="D20" s="27" t="s">
        <v>175</v>
      </c>
      <c r="E20" s="27" t="s">
        <v>31</v>
      </c>
      <c r="F20" s="77">
        <v>0.0001792013888888889</v>
      </c>
      <c r="G20" s="77">
        <v>0.00018711805555555558</v>
      </c>
      <c r="H20" s="77">
        <f t="shared" si="1"/>
        <v>0.0003663194444444445</v>
      </c>
      <c r="I20" s="75"/>
      <c r="J20" s="75"/>
      <c r="K20" s="75"/>
      <c r="L20" s="75"/>
      <c r="M20" s="47"/>
      <c r="N20" s="47"/>
      <c r="O20" s="47"/>
      <c r="P20" s="47"/>
      <c r="Q20" s="47"/>
      <c r="R20" s="47"/>
      <c r="S20" s="47"/>
      <c r="T20" s="47"/>
      <c r="U20" s="27" t="s">
        <v>161</v>
      </c>
      <c r="V20" s="69">
        <v>3</v>
      </c>
    </row>
    <row r="21" spans="1:22" ht="12.75" customHeight="1">
      <c r="A21" s="23">
        <v>14</v>
      </c>
      <c r="B21" s="29" t="s">
        <v>259</v>
      </c>
      <c r="C21" s="27" t="s">
        <v>243</v>
      </c>
      <c r="D21" s="27" t="s">
        <v>69</v>
      </c>
      <c r="E21" s="27" t="s">
        <v>9</v>
      </c>
      <c r="F21" s="77">
        <v>0.00018703703703703702</v>
      </c>
      <c r="G21" s="77">
        <v>0.00018313657407407406</v>
      </c>
      <c r="H21" s="77">
        <f t="shared" si="1"/>
        <v>0.00037017361111111105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27" t="s">
        <v>127</v>
      </c>
      <c r="V21" s="69">
        <v>3</v>
      </c>
    </row>
    <row r="22" spans="1:22" ht="12.75" customHeight="1">
      <c r="A22" s="23">
        <v>15</v>
      </c>
      <c r="B22" s="29" t="s">
        <v>260</v>
      </c>
      <c r="C22" s="27" t="s">
        <v>243</v>
      </c>
      <c r="D22" s="27" t="s">
        <v>88</v>
      </c>
      <c r="E22" s="27" t="s">
        <v>25</v>
      </c>
      <c r="F22" s="77">
        <v>0.00020856481481481483</v>
      </c>
      <c r="G22" s="77">
        <v>0.00018072916666666663</v>
      </c>
      <c r="H22" s="77">
        <f t="shared" si="1"/>
        <v>0.00038929398148148146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27" t="s">
        <v>129</v>
      </c>
      <c r="V22" s="69">
        <v>3</v>
      </c>
    </row>
    <row r="23" spans="1:22" ht="12.75" customHeight="1">
      <c r="A23" s="23">
        <v>16</v>
      </c>
      <c r="B23" s="29" t="s">
        <v>261</v>
      </c>
      <c r="C23" s="27" t="s">
        <v>243</v>
      </c>
      <c r="D23" s="27" t="s">
        <v>175</v>
      </c>
      <c r="E23" s="27" t="s">
        <v>9</v>
      </c>
      <c r="F23" s="77">
        <v>0.00021493055555555556</v>
      </c>
      <c r="G23" s="77">
        <v>0.00017989583333333334</v>
      </c>
      <c r="H23" s="77">
        <f t="shared" si="1"/>
        <v>0.0003948263888888889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27" t="s">
        <v>131</v>
      </c>
      <c r="V23" s="78">
        <v>3</v>
      </c>
    </row>
    <row r="24" spans="1:22" ht="12.75" customHeight="1">
      <c r="A24" s="23">
        <v>17</v>
      </c>
      <c r="B24" s="29" t="s">
        <v>262</v>
      </c>
      <c r="C24" s="27" t="s">
        <v>258</v>
      </c>
      <c r="D24" s="27" t="s">
        <v>96</v>
      </c>
      <c r="E24" s="27" t="s">
        <v>21</v>
      </c>
      <c r="F24" s="77">
        <v>0.0002155439814814815</v>
      </c>
      <c r="G24" s="77">
        <v>0.0001810648148148148</v>
      </c>
      <c r="H24" s="77">
        <f t="shared" si="1"/>
        <v>0.00039660879629629627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9">
        <v>17</v>
      </c>
      <c r="V24" s="69" t="s">
        <v>175</v>
      </c>
    </row>
    <row r="25" spans="1:22" ht="12.75" customHeight="1">
      <c r="A25" s="23">
        <v>17</v>
      </c>
      <c r="B25" s="29" t="s">
        <v>263</v>
      </c>
      <c r="C25" s="27" t="s">
        <v>243</v>
      </c>
      <c r="D25" s="27" t="s">
        <v>178</v>
      </c>
      <c r="E25" s="27" t="s">
        <v>27</v>
      </c>
      <c r="F25" s="77">
        <v>0.0002099537037037037</v>
      </c>
      <c r="G25" s="77">
        <v>0.00018712962962962962</v>
      </c>
      <c r="H25" s="77">
        <f t="shared" si="1"/>
        <v>0.0003970833333333333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55">
        <v>17</v>
      </c>
      <c r="V25" s="69" t="s">
        <v>175</v>
      </c>
    </row>
    <row r="26" spans="1:22" ht="12.75" customHeight="1">
      <c r="A26" s="23">
        <v>19</v>
      </c>
      <c r="B26" s="29" t="s">
        <v>264</v>
      </c>
      <c r="C26" s="27" t="s">
        <v>258</v>
      </c>
      <c r="D26" s="27" t="s">
        <v>96</v>
      </c>
      <c r="E26" s="27" t="s">
        <v>9</v>
      </c>
      <c r="F26" s="77">
        <v>0.0002010763888888889</v>
      </c>
      <c r="G26" s="77">
        <v>0.00019953703703703702</v>
      </c>
      <c r="H26" s="77">
        <f t="shared" si="1"/>
        <v>0.0004006134259259259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27" t="s">
        <v>135</v>
      </c>
      <c r="V26" s="69" t="s">
        <v>175</v>
      </c>
    </row>
    <row r="27" spans="1:22" ht="12.75" customHeight="1">
      <c r="A27" s="23">
        <v>20</v>
      </c>
      <c r="B27" s="29" t="s">
        <v>265</v>
      </c>
      <c r="C27" s="27" t="s">
        <v>243</v>
      </c>
      <c r="D27" s="27" t="s">
        <v>175</v>
      </c>
      <c r="E27" s="27" t="s">
        <v>21</v>
      </c>
      <c r="F27" s="77">
        <v>0.00019011574074074072</v>
      </c>
      <c r="G27" s="77">
        <v>0.00021342592592592594</v>
      </c>
      <c r="H27" s="77">
        <f t="shared" si="1"/>
        <v>0.00040354166666666663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27" t="s">
        <v>137</v>
      </c>
      <c r="V27" s="69" t="s">
        <v>175</v>
      </c>
    </row>
    <row r="28" spans="1:22" ht="12.75" customHeight="1">
      <c r="A28" s="23">
        <v>21</v>
      </c>
      <c r="B28" s="29" t="s">
        <v>266</v>
      </c>
      <c r="C28" s="27" t="s">
        <v>258</v>
      </c>
      <c r="D28" s="27" t="s">
        <v>175</v>
      </c>
      <c r="E28" s="27" t="s">
        <v>27</v>
      </c>
      <c r="F28" s="77">
        <v>0.00021888888888888888</v>
      </c>
      <c r="G28" s="77">
        <v>0.0001956597222222222</v>
      </c>
      <c r="H28" s="77">
        <f t="shared" si="1"/>
        <v>0.0004145486111111111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27" t="s">
        <v>172</v>
      </c>
      <c r="V28" s="69" t="s">
        <v>175</v>
      </c>
    </row>
    <row r="29" spans="1:22" ht="12.75" customHeight="1">
      <c r="A29" s="23">
        <v>22</v>
      </c>
      <c r="B29" s="29" t="s">
        <v>267</v>
      </c>
      <c r="C29" s="27" t="s">
        <v>251</v>
      </c>
      <c r="D29" s="27" t="s">
        <v>178</v>
      </c>
      <c r="E29" s="27" t="s">
        <v>9</v>
      </c>
      <c r="F29" s="77">
        <v>0.0002261689814814815</v>
      </c>
      <c r="G29" s="77">
        <v>0.00019005787037037038</v>
      </c>
      <c r="H29" s="77">
        <f t="shared" si="1"/>
        <v>0.00041622685185185187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27" t="s">
        <v>174</v>
      </c>
      <c r="V29" s="69" t="s">
        <v>175</v>
      </c>
    </row>
    <row r="30" spans="1:22" ht="12.75" customHeight="1">
      <c r="A30" s="23">
        <v>23</v>
      </c>
      <c r="B30" s="29" t="s">
        <v>268</v>
      </c>
      <c r="C30" s="27" t="s">
        <v>251</v>
      </c>
      <c r="D30" s="27" t="s">
        <v>175</v>
      </c>
      <c r="E30" s="27" t="s">
        <v>9</v>
      </c>
      <c r="F30" s="77">
        <v>0.00023009259259259258</v>
      </c>
      <c r="G30" s="77">
        <v>0.0001905208333333333</v>
      </c>
      <c r="H30" s="77">
        <f t="shared" si="1"/>
        <v>0.0004206134259259259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27" t="s">
        <v>177</v>
      </c>
      <c r="V30" s="69" t="s">
        <v>175</v>
      </c>
    </row>
    <row r="31" spans="1:22" ht="12.75" customHeight="1">
      <c r="A31" s="23">
        <v>24</v>
      </c>
      <c r="B31" s="29" t="s">
        <v>269</v>
      </c>
      <c r="C31" s="27" t="s">
        <v>243</v>
      </c>
      <c r="D31" s="27" t="s">
        <v>178</v>
      </c>
      <c r="E31" s="27" t="s">
        <v>15</v>
      </c>
      <c r="F31" s="77">
        <v>0.00024497685185185185</v>
      </c>
      <c r="G31" s="77">
        <v>0.00017902777777777776</v>
      </c>
      <c r="H31" s="77">
        <f t="shared" si="1"/>
        <v>0.00042400462962962964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27" t="s">
        <v>180</v>
      </c>
      <c r="V31" s="69" t="s">
        <v>175</v>
      </c>
    </row>
    <row r="32" spans="1:22" ht="12.75" customHeight="1">
      <c r="A32" s="23">
        <v>25</v>
      </c>
      <c r="B32" s="29" t="s">
        <v>270</v>
      </c>
      <c r="C32" s="27" t="s">
        <v>271</v>
      </c>
      <c r="D32" s="27" t="s">
        <v>178</v>
      </c>
      <c r="E32" s="27" t="s">
        <v>15</v>
      </c>
      <c r="F32" s="77">
        <v>0.0002223611111111111</v>
      </c>
      <c r="G32" s="77">
        <v>0.00020399305555555557</v>
      </c>
      <c r="H32" s="77">
        <f t="shared" si="1"/>
        <v>0.0004263541666666667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27" t="s">
        <v>182</v>
      </c>
      <c r="V32" s="78" t="s">
        <v>175</v>
      </c>
    </row>
    <row r="33" spans="1:22" ht="12.75" customHeight="1">
      <c r="A33" s="23">
        <v>26</v>
      </c>
      <c r="B33" s="29" t="s">
        <v>272</v>
      </c>
      <c r="C33" s="27" t="s">
        <v>258</v>
      </c>
      <c r="D33" s="27" t="s">
        <v>178</v>
      </c>
      <c r="E33" s="27" t="s">
        <v>9</v>
      </c>
      <c r="F33" s="77">
        <v>0.0002341203703703704</v>
      </c>
      <c r="G33" s="77">
        <v>0.00019513888888888887</v>
      </c>
      <c r="H33" s="77">
        <f t="shared" si="1"/>
        <v>0.0004292592592592593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28" t="s">
        <v>184</v>
      </c>
      <c r="V33" s="69" t="s">
        <v>178</v>
      </c>
    </row>
    <row r="34" spans="1:22" ht="12.75" customHeight="1">
      <c r="A34" s="23">
        <v>27</v>
      </c>
      <c r="B34" s="29" t="s">
        <v>273</v>
      </c>
      <c r="C34" s="27" t="s">
        <v>243</v>
      </c>
      <c r="D34" s="27" t="s">
        <v>178</v>
      </c>
      <c r="E34" s="27" t="s">
        <v>15</v>
      </c>
      <c r="F34" s="77">
        <v>0.00023472222222222224</v>
      </c>
      <c r="G34" s="77">
        <v>0.0001954050925925926</v>
      </c>
      <c r="H34" s="77">
        <f t="shared" si="1"/>
        <v>0.0004301273148148148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27">
        <v>4.5</v>
      </c>
      <c r="V34" s="69" t="s">
        <v>178</v>
      </c>
    </row>
    <row r="35" spans="1:22" ht="12.75" customHeight="1">
      <c r="A35" s="23">
        <v>27</v>
      </c>
      <c r="B35" s="29" t="s">
        <v>274</v>
      </c>
      <c r="C35" s="27" t="s">
        <v>258</v>
      </c>
      <c r="D35" s="27" t="s">
        <v>175</v>
      </c>
      <c r="E35" s="27" t="s">
        <v>9</v>
      </c>
      <c r="F35" s="77">
        <v>0.00022876157407407407</v>
      </c>
      <c r="G35" s="77">
        <v>0.0002022453703703704</v>
      </c>
      <c r="H35" s="77">
        <f t="shared" si="1"/>
        <v>0.00043100694444444447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55">
        <v>4.5</v>
      </c>
      <c r="V35" s="69" t="s">
        <v>178</v>
      </c>
    </row>
    <row r="36" spans="1:22" ht="12.75" customHeight="1">
      <c r="A36" s="23">
        <v>29</v>
      </c>
      <c r="B36" s="29" t="s">
        <v>275</v>
      </c>
      <c r="C36" s="27" t="s">
        <v>258</v>
      </c>
      <c r="D36" s="27" t="s">
        <v>178</v>
      </c>
      <c r="E36" s="27" t="s">
        <v>11</v>
      </c>
      <c r="F36" s="77">
        <v>0.00022717592592592592</v>
      </c>
      <c r="G36" s="77">
        <v>0.0002070601851851852</v>
      </c>
      <c r="H36" s="77">
        <f t="shared" si="1"/>
        <v>0.00043423611111111115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55">
        <v>2</v>
      </c>
      <c r="V36" s="69" t="s">
        <v>178</v>
      </c>
    </row>
    <row r="37" spans="1:22" ht="12.75" customHeight="1">
      <c r="A37" s="23">
        <v>30</v>
      </c>
      <c r="B37" s="29" t="s">
        <v>276</v>
      </c>
      <c r="C37" s="27" t="s">
        <v>258</v>
      </c>
      <c r="D37" s="27" t="s">
        <v>178</v>
      </c>
      <c r="E37" s="27" t="s">
        <v>9</v>
      </c>
      <c r="F37" s="77">
        <v>0.0002539351851851852</v>
      </c>
      <c r="G37" s="77">
        <v>0.00018658564814814815</v>
      </c>
      <c r="H37" s="77">
        <f t="shared" si="1"/>
        <v>0.00044052083333333335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27" t="s">
        <v>190</v>
      </c>
      <c r="V37" s="69" t="s">
        <v>178</v>
      </c>
    </row>
    <row r="38" spans="1:22" ht="12.75" customHeight="1">
      <c r="A38" s="23">
        <v>31</v>
      </c>
      <c r="B38" s="29" t="s">
        <v>277</v>
      </c>
      <c r="C38" s="27" t="s">
        <v>251</v>
      </c>
      <c r="D38" s="27" t="s">
        <v>96</v>
      </c>
      <c r="E38" s="27" t="s">
        <v>25</v>
      </c>
      <c r="F38" s="77">
        <v>0.00023041666666666672</v>
      </c>
      <c r="G38" s="77">
        <v>0.0002155208333333333</v>
      </c>
      <c r="H38" s="77">
        <f t="shared" si="1"/>
        <v>0.00044593750000000004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V38" s="69" t="s">
        <v>178</v>
      </c>
    </row>
    <row r="39" spans="1:22" ht="12.75" customHeight="1">
      <c r="A39" s="23">
        <v>32</v>
      </c>
      <c r="B39" s="29" t="s">
        <v>278</v>
      </c>
      <c r="C39" s="27" t="s">
        <v>258</v>
      </c>
      <c r="D39" s="27" t="s">
        <v>178</v>
      </c>
      <c r="E39" s="27" t="s">
        <v>15</v>
      </c>
      <c r="F39" s="77">
        <v>0.00024224537037037034</v>
      </c>
      <c r="G39" s="77">
        <v>0.0002043171296296296</v>
      </c>
      <c r="H39" s="77">
        <f t="shared" si="1"/>
        <v>0.0004465624999999999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V39" s="69" t="s">
        <v>178</v>
      </c>
    </row>
    <row r="40" spans="1:22" ht="12.75" customHeight="1">
      <c r="A40" s="23">
        <v>33</v>
      </c>
      <c r="B40" s="29" t="s">
        <v>279</v>
      </c>
      <c r="C40" s="27" t="s">
        <v>271</v>
      </c>
      <c r="D40" s="27" t="s">
        <v>178</v>
      </c>
      <c r="E40" s="27" t="s">
        <v>15</v>
      </c>
      <c r="F40" s="77">
        <v>0.00022185185185185188</v>
      </c>
      <c r="G40" s="77">
        <v>0.00023076388888888889</v>
      </c>
      <c r="H40" s="77">
        <f t="shared" si="1"/>
        <v>0.00045261574074074073</v>
      </c>
      <c r="I40" s="75"/>
      <c r="J40" s="75"/>
      <c r="K40" s="75"/>
      <c r="L40" s="80"/>
      <c r="M40" s="80"/>
      <c r="N40" s="80"/>
      <c r="O40" s="80"/>
      <c r="P40" s="80"/>
      <c r="Q40" s="80"/>
      <c r="R40" s="80"/>
      <c r="S40" s="80"/>
      <c r="T40" s="80"/>
      <c r="U40" s="81"/>
      <c r="V40" s="78" t="s">
        <v>178</v>
      </c>
    </row>
    <row r="41" spans="1:22" ht="12.75" customHeight="1">
      <c r="A41" s="23">
        <v>34</v>
      </c>
      <c r="B41" s="29" t="s">
        <v>280</v>
      </c>
      <c r="C41" s="27" t="s">
        <v>258</v>
      </c>
      <c r="D41" s="27" t="s">
        <v>96</v>
      </c>
      <c r="E41" s="27" t="s">
        <v>19</v>
      </c>
      <c r="F41" s="77">
        <v>0.00023672453703703702</v>
      </c>
      <c r="G41" s="77">
        <v>0.00021856481481481485</v>
      </c>
      <c r="H41" s="77">
        <f t="shared" si="1"/>
        <v>0.0004552893518518519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V41" s="82" t="s">
        <v>281</v>
      </c>
    </row>
    <row r="42" spans="1:22" ht="12.75" customHeight="1">
      <c r="A42" s="23">
        <v>35</v>
      </c>
      <c r="B42" s="29" t="s">
        <v>282</v>
      </c>
      <c r="C42" s="27" t="s">
        <v>243</v>
      </c>
      <c r="D42" s="27" t="s">
        <v>175</v>
      </c>
      <c r="E42" s="27" t="s">
        <v>27</v>
      </c>
      <c r="F42" s="77">
        <v>0.0002472222222222222</v>
      </c>
      <c r="G42" s="77">
        <v>0.00020978009259259257</v>
      </c>
      <c r="H42" s="77">
        <f t="shared" si="1"/>
        <v>0.00045700231481481476</v>
      </c>
      <c r="I42" s="75"/>
      <c r="J42" s="75"/>
      <c r="K42" s="75"/>
      <c r="L42" s="80"/>
      <c r="M42" s="80"/>
      <c r="N42" s="80"/>
      <c r="O42" s="80"/>
      <c r="P42" s="80"/>
      <c r="Q42" s="80"/>
      <c r="R42" s="80"/>
      <c r="S42" s="80"/>
      <c r="T42" s="80"/>
      <c r="U42" s="81"/>
      <c r="V42" s="83" t="s">
        <v>281</v>
      </c>
    </row>
    <row r="43" spans="1:20" ht="12.75" customHeight="1">
      <c r="A43" s="23">
        <v>36</v>
      </c>
      <c r="B43" s="29" t="s">
        <v>283</v>
      </c>
      <c r="C43" s="27" t="s">
        <v>251</v>
      </c>
      <c r="D43" s="27" t="s">
        <v>175</v>
      </c>
      <c r="E43" s="27" t="s">
        <v>11</v>
      </c>
      <c r="F43" s="77">
        <v>0.00023571759259259257</v>
      </c>
      <c r="G43" s="77">
        <v>0.00022292824074074074</v>
      </c>
      <c r="H43" s="77">
        <f t="shared" si="1"/>
        <v>0.0004586458333333333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spans="1:20" ht="12.75" customHeight="1">
      <c r="A44" s="23">
        <v>37</v>
      </c>
      <c r="B44" s="29" t="s">
        <v>284</v>
      </c>
      <c r="C44" s="27" t="s">
        <v>271</v>
      </c>
      <c r="D44" s="27" t="s">
        <v>175</v>
      </c>
      <c r="E44" s="27" t="s">
        <v>31</v>
      </c>
      <c r="F44" s="77">
        <v>0.00021966435185185183</v>
      </c>
      <c r="G44" s="77">
        <v>0.000252650462962963</v>
      </c>
      <c r="H44" s="77">
        <f t="shared" si="1"/>
        <v>0.00047231481481481484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</row>
    <row r="45" spans="1:20" ht="12.75" customHeight="1">
      <c r="A45" s="23">
        <v>38</v>
      </c>
      <c r="B45" s="29" t="s">
        <v>285</v>
      </c>
      <c r="C45" s="27" t="s">
        <v>251</v>
      </c>
      <c r="D45" s="27" t="s">
        <v>96</v>
      </c>
      <c r="E45" s="27" t="s">
        <v>9</v>
      </c>
      <c r="F45" s="77">
        <v>0.00024711805555555555</v>
      </c>
      <c r="G45" s="77">
        <v>0.00022902777777777776</v>
      </c>
      <c r="H45" s="77">
        <f t="shared" si="1"/>
        <v>0.0004761458333333333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</row>
    <row r="46" spans="1:20" ht="12.75" customHeight="1">
      <c r="A46" s="23">
        <v>39</v>
      </c>
      <c r="B46" s="29" t="s">
        <v>286</v>
      </c>
      <c r="C46" s="27" t="s">
        <v>258</v>
      </c>
      <c r="D46" s="27" t="s">
        <v>175</v>
      </c>
      <c r="E46" s="27" t="s">
        <v>9</v>
      </c>
      <c r="F46" s="77">
        <v>0.0002383912037037037</v>
      </c>
      <c r="G46" s="77">
        <v>0.0002486226851851852</v>
      </c>
      <c r="H46" s="77">
        <f t="shared" si="1"/>
        <v>0.00048701388888888893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</row>
    <row r="47" spans="1:20" ht="12.75" customHeight="1">
      <c r="A47" s="23">
        <v>40</v>
      </c>
      <c r="B47" s="29" t="s">
        <v>287</v>
      </c>
      <c r="C47" s="27" t="s">
        <v>243</v>
      </c>
      <c r="D47" s="27" t="s">
        <v>178</v>
      </c>
      <c r="E47" s="27" t="s">
        <v>9</v>
      </c>
      <c r="F47" s="77">
        <v>0.00023756944444444444</v>
      </c>
      <c r="G47" s="77">
        <v>0.0002543981481481482</v>
      </c>
      <c r="H47" s="77">
        <f t="shared" si="1"/>
        <v>0.0004919675925925927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</row>
    <row r="48" spans="1:20" ht="12.75" customHeight="1">
      <c r="A48" s="23">
        <v>41</v>
      </c>
      <c r="B48" s="29" t="s">
        <v>288</v>
      </c>
      <c r="C48" s="27" t="s">
        <v>251</v>
      </c>
      <c r="D48" s="27" t="s">
        <v>96</v>
      </c>
      <c r="E48" s="27" t="s">
        <v>25</v>
      </c>
      <c r="F48" s="77">
        <v>0.00023931712962962966</v>
      </c>
      <c r="G48" s="77">
        <v>0.00025369212962962965</v>
      </c>
      <c r="H48" s="77">
        <f t="shared" si="1"/>
        <v>0.0004930092592592593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ht="12.75" customHeight="1">
      <c r="A49" s="23">
        <v>42</v>
      </c>
      <c r="B49" s="29" t="s">
        <v>289</v>
      </c>
      <c r="C49" s="27" t="s">
        <v>251</v>
      </c>
      <c r="D49" s="27" t="s">
        <v>178</v>
      </c>
      <c r="E49" s="27" t="s">
        <v>9</v>
      </c>
      <c r="F49" s="77">
        <v>0.00024554398148148146</v>
      </c>
      <c r="G49" s="77">
        <v>0.00025377314814814815</v>
      </c>
      <c r="H49" s="77">
        <f t="shared" si="1"/>
        <v>0.0004993171296296296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</row>
    <row r="50" spans="1:20" ht="12.75" customHeight="1">
      <c r="A50" s="23">
        <v>43</v>
      </c>
      <c r="B50" s="29" t="s">
        <v>290</v>
      </c>
      <c r="C50" s="27" t="s">
        <v>258</v>
      </c>
      <c r="D50" s="27" t="s">
        <v>175</v>
      </c>
      <c r="E50" s="27" t="s">
        <v>9</v>
      </c>
      <c r="F50" s="77">
        <v>0.0002820717592592592</v>
      </c>
      <c r="G50" s="77">
        <v>0.00023524305555555557</v>
      </c>
      <c r="H50" s="77">
        <f t="shared" si="1"/>
        <v>0.0005173148148148147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</row>
    <row r="51" spans="1:20" ht="12.75" customHeight="1">
      <c r="A51" s="23">
        <v>43</v>
      </c>
      <c r="B51" s="29" t="s">
        <v>291</v>
      </c>
      <c r="C51" s="27" t="s">
        <v>251</v>
      </c>
      <c r="D51" s="27" t="s">
        <v>178</v>
      </c>
      <c r="E51" s="27" t="s">
        <v>31</v>
      </c>
      <c r="F51" s="77">
        <v>0.0002600810185185185</v>
      </c>
      <c r="G51" s="77">
        <v>0.00025759259259259263</v>
      </c>
      <c r="H51" s="77">
        <f t="shared" si="1"/>
        <v>0.0005176736111111111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</row>
    <row r="52" spans="1:20" ht="12.75" customHeight="1">
      <c r="A52" s="23">
        <v>45</v>
      </c>
      <c r="B52" s="84" t="s">
        <v>292</v>
      </c>
      <c r="C52" s="27" t="s">
        <v>271</v>
      </c>
      <c r="D52" s="27" t="s">
        <v>178</v>
      </c>
      <c r="E52" s="27" t="s">
        <v>19</v>
      </c>
      <c r="F52" s="77">
        <v>0.0002608796296296296</v>
      </c>
      <c r="G52" s="77">
        <v>0.000258900462962963</v>
      </c>
      <c r="H52" s="77">
        <f t="shared" si="1"/>
        <v>0.0005197800925925926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</row>
    <row r="53" spans="1:20" ht="12.75" customHeight="1">
      <c r="A53" s="23">
        <v>46</v>
      </c>
      <c r="B53" s="29" t="s">
        <v>293</v>
      </c>
      <c r="C53" s="27" t="s">
        <v>243</v>
      </c>
      <c r="D53" s="27" t="s">
        <v>178</v>
      </c>
      <c r="E53" s="27" t="s">
        <v>9</v>
      </c>
      <c r="F53" s="77">
        <v>0.00029836805555555557</v>
      </c>
      <c r="G53" s="77">
        <v>0.00022371527777777776</v>
      </c>
      <c r="H53" s="77">
        <f t="shared" si="1"/>
        <v>0.0005220833333333334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</row>
    <row r="54" spans="1:20" ht="12.75" customHeight="1">
      <c r="A54" s="23">
        <v>46</v>
      </c>
      <c r="B54" s="29" t="s">
        <v>294</v>
      </c>
      <c r="C54" s="27" t="s">
        <v>258</v>
      </c>
      <c r="D54" s="27" t="s">
        <v>175</v>
      </c>
      <c r="E54" s="27" t="s">
        <v>25</v>
      </c>
      <c r="F54" s="77">
        <v>0.0002626851851851852</v>
      </c>
      <c r="G54" s="77">
        <v>0.00025947916666666665</v>
      </c>
      <c r="H54" s="77">
        <f t="shared" si="1"/>
        <v>0.0005221643518518518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</row>
    <row r="55" spans="1:20" ht="12.75" customHeight="1">
      <c r="A55" s="23">
        <v>48</v>
      </c>
      <c r="B55" s="29" t="s">
        <v>295</v>
      </c>
      <c r="C55" s="27" t="s">
        <v>251</v>
      </c>
      <c r="D55" s="27" t="s">
        <v>175</v>
      </c>
      <c r="E55" s="27" t="s">
        <v>9</v>
      </c>
      <c r="F55" s="77">
        <v>0.00024921296296296296</v>
      </c>
      <c r="G55" s="77">
        <v>0.0002743055555555555</v>
      </c>
      <c r="H55" s="77">
        <f t="shared" si="1"/>
        <v>0.0005235185185185184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</row>
    <row r="56" spans="1:20" ht="12.75" customHeight="1">
      <c r="A56" s="23">
        <v>49</v>
      </c>
      <c r="B56" s="29" t="s">
        <v>296</v>
      </c>
      <c r="C56" s="27" t="s">
        <v>271</v>
      </c>
      <c r="D56" s="27" t="s">
        <v>178</v>
      </c>
      <c r="E56" s="27" t="s">
        <v>19</v>
      </c>
      <c r="F56" s="77">
        <v>0.0002758912037037037</v>
      </c>
      <c r="G56" s="77">
        <v>0.0002564814814814815</v>
      </c>
      <c r="H56" s="77">
        <f t="shared" si="1"/>
        <v>0.0005323726851851852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</row>
    <row r="57" spans="1:20" ht="12.75" customHeight="1">
      <c r="A57" s="23">
        <v>50</v>
      </c>
      <c r="B57" s="29" t="s">
        <v>297</v>
      </c>
      <c r="C57" s="27" t="s">
        <v>258</v>
      </c>
      <c r="D57" s="27" t="s">
        <v>178</v>
      </c>
      <c r="E57" s="27" t="s">
        <v>9</v>
      </c>
      <c r="F57" s="77">
        <v>0.00029589120370370376</v>
      </c>
      <c r="G57" s="77">
        <v>0.0002397337962962963</v>
      </c>
      <c r="H57" s="77">
        <f t="shared" si="1"/>
        <v>0.0005356250000000001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</row>
    <row r="58" spans="1:20" ht="12.75" customHeight="1">
      <c r="A58" s="23">
        <v>50</v>
      </c>
      <c r="B58" s="29" t="s">
        <v>298</v>
      </c>
      <c r="C58" s="27" t="s">
        <v>251</v>
      </c>
      <c r="D58" s="27" t="s">
        <v>178</v>
      </c>
      <c r="E58" s="27" t="s">
        <v>19</v>
      </c>
      <c r="F58" s="77">
        <v>0.0003105671296296296</v>
      </c>
      <c r="G58" s="77">
        <v>0.00022585648148148148</v>
      </c>
      <c r="H58" s="77">
        <f t="shared" si="1"/>
        <v>0.0005364236111111111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</row>
    <row r="59" spans="1:20" ht="12.75" customHeight="1">
      <c r="A59" s="23">
        <v>52</v>
      </c>
      <c r="B59" s="29" t="s">
        <v>299</v>
      </c>
      <c r="C59" s="27" t="s">
        <v>251</v>
      </c>
      <c r="D59" s="27" t="s">
        <v>175</v>
      </c>
      <c r="E59" s="27" t="s">
        <v>15</v>
      </c>
      <c r="F59" s="77">
        <v>0.00028292824074074076</v>
      </c>
      <c r="G59" s="77">
        <v>0.0002614236111111111</v>
      </c>
      <c r="H59" s="77">
        <f t="shared" si="1"/>
        <v>0.0005443518518518519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</row>
    <row r="60" spans="1:20" ht="12.75" customHeight="1">
      <c r="A60" s="23">
        <v>53</v>
      </c>
      <c r="B60" s="29" t="s">
        <v>300</v>
      </c>
      <c r="C60" s="27" t="s">
        <v>258</v>
      </c>
      <c r="D60" s="27" t="s">
        <v>178</v>
      </c>
      <c r="E60" s="27" t="s">
        <v>9</v>
      </c>
      <c r="F60" s="77">
        <v>0.00028122685185185184</v>
      </c>
      <c r="G60" s="77">
        <v>0.00026569444444444443</v>
      </c>
      <c r="H60" s="77">
        <f t="shared" si="1"/>
        <v>0.0005469212962962962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1:20" ht="12.75" customHeight="1">
      <c r="A61" s="23">
        <v>54</v>
      </c>
      <c r="B61" s="29" t="s">
        <v>301</v>
      </c>
      <c r="C61" s="27" t="s">
        <v>258</v>
      </c>
      <c r="D61" s="27" t="s">
        <v>96</v>
      </c>
      <c r="E61" s="27" t="s">
        <v>19</v>
      </c>
      <c r="F61" s="77">
        <v>0.0003024421296296296</v>
      </c>
      <c r="G61" s="77">
        <v>0.00024905092592592595</v>
      </c>
      <c r="H61" s="77">
        <f t="shared" si="1"/>
        <v>0.0005514930555555555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</row>
    <row r="62" spans="1:20" ht="12.75" customHeight="1">
      <c r="A62" s="23">
        <v>55</v>
      </c>
      <c r="B62" s="29" t="s">
        <v>302</v>
      </c>
      <c r="C62" s="27" t="s">
        <v>258</v>
      </c>
      <c r="D62" s="27" t="s">
        <v>178</v>
      </c>
      <c r="E62" s="27" t="s">
        <v>19</v>
      </c>
      <c r="F62" s="77">
        <v>0.00040978009259259266</v>
      </c>
      <c r="G62" s="77">
        <v>0.00028288194444444444</v>
      </c>
      <c r="H62" s="77">
        <f t="shared" si="1"/>
        <v>0.0006926620370370371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</row>
    <row r="63" spans="1:20" ht="12.75" customHeight="1">
      <c r="A63" s="23">
        <v>56</v>
      </c>
      <c r="B63" s="29" t="s">
        <v>303</v>
      </c>
      <c r="C63" s="27" t="s">
        <v>258</v>
      </c>
      <c r="D63" s="27" t="s">
        <v>178</v>
      </c>
      <c r="E63" s="27" t="s">
        <v>27</v>
      </c>
      <c r="F63" s="77">
        <v>0.00040138888888888885</v>
      </c>
      <c r="G63" s="77">
        <v>0.0002997685185185185</v>
      </c>
      <c r="H63" s="77">
        <f t="shared" si="1"/>
        <v>0.0007011574074074073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</row>
    <row r="64" spans="1:20" ht="12.75" customHeight="1">
      <c r="A64" s="23">
        <v>57</v>
      </c>
      <c r="B64" s="29" t="s">
        <v>304</v>
      </c>
      <c r="C64" s="27" t="s">
        <v>243</v>
      </c>
      <c r="D64" s="27" t="s">
        <v>178</v>
      </c>
      <c r="E64" s="27" t="s">
        <v>27</v>
      </c>
      <c r="F64" s="77">
        <v>0.00038039351851851846</v>
      </c>
      <c r="G64" s="77">
        <v>0.00032638888888888887</v>
      </c>
      <c r="H64" s="77">
        <f t="shared" si="1"/>
        <v>0.0007067824074074073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  <row r="65" spans="1:20" ht="12.75" customHeight="1">
      <c r="A65" s="23">
        <v>58</v>
      </c>
      <c r="B65" s="29" t="s">
        <v>305</v>
      </c>
      <c r="C65" s="27" t="s">
        <v>251</v>
      </c>
      <c r="D65" s="27" t="s">
        <v>178</v>
      </c>
      <c r="E65" s="27" t="s">
        <v>27</v>
      </c>
      <c r="F65" s="77">
        <v>0.0006404398148148148</v>
      </c>
      <c r="G65" s="77">
        <v>0.00043717592592592587</v>
      </c>
      <c r="H65" s="77">
        <f t="shared" si="1"/>
        <v>0.0010776157407407407</v>
      </c>
      <c r="I65" s="75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</row>
    <row r="66" spans="1:20" ht="12.75">
      <c r="A66" s="23">
        <v>59</v>
      </c>
      <c r="B66" s="29" t="s">
        <v>306</v>
      </c>
      <c r="C66" s="27" t="s">
        <v>243</v>
      </c>
      <c r="D66" s="27" t="s">
        <v>69</v>
      </c>
      <c r="E66" s="27" t="s">
        <v>11</v>
      </c>
      <c r="F66" s="52" t="s">
        <v>113</v>
      </c>
      <c r="G66" s="52">
        <v>0.0001379861111111111</v>
      </c>
      <c r="H66" s="52" t="s">
        <v>307</v>
      </c>
      <c r="I66" s="75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</row>
    <row r="68" spans="1:5" ht="12.75">
      <c r="A68" s="6" t="s">
        <v>36</v>
      </c>
      <c r="B68" s="6"/>
      <c r="C68" s="6"/>
      <c r="D68" s="6" t="s">
        <v>37</v>
      </c>
      <c r="E68" s="6"/>
    </row>
    <row r="69" spans="1:5" ht="12.75">
      <c r="A69" s="6"/>
      <c r="B69" s="6"/>
      <c r="C69" s="6"/>
      <c r="D69" s="6"/>
      <c r="E69" s="6"/>
    </row>
    <row r="70" spans="1:5" ht="12.75">
      <c r="A70" s="6" t="s">
        <v>38</v>
      </c>
      <c r="B70" s="6"/>
      <c r="C70" s="6"/>
      <c r="D70" s="6" t="s">
        <v>39</v>
      </c>
      <c r="E70" s="6"/>
    </row>
  </sheetData>
  <sheetProtection/>
  <mergeCells count="10">
    <mergeCell ref="U6:U7"/>
    <mergeCell ref="V6:V7"/>
    <mergeCell ref="A1:T1"/>
    <mergeCell ref="A3:T3"/>
    <mergeCell ref="A4:T4"/>
    <mergeCell ref="A6:E6"/>
    <mergeCell ref="F6:H6"/>
    <mergeCell ref="L6:N6"/>
    <mergeCell ref="O6:Q6"/>
    <mergeCell ref="R6:T6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geOrder="overThenDown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5"/>
  <sheetViews>
    <sheetView view="pageBreakPreview" zoomScale="60" zoomScalePageLayoutView="0" workbookViewId="0" topLeftCell="A1">
      <selection activeCell="G16" sqref="G16"/>
    </sheetView>
  </sheetViews>
  <sheetFormatPr defaultColWidth="10.66015625" defaultRowHeight="11.25"/>
  <cols>
    <col min="1" max="1" width="9.5" style="0" customWidth="1"/>
    <col min="2" max="2" width="27" style="0" bestFit="1" customWidth="1"/>
    <col min="3" max="3" width="8.33203125" style="0" customWidth="1"/>
    <col min="4" max="4" width="8" style="0" customWidth="1"/>
    <col min="5" max="5" width="25.83203125" style="0" bestFit="1" customWidth="1"/>
    <col min="6" max="6" width="9.66015625" style="0" bestFit="1" customWidth="1"/>
    <col min="7" max="8" width="10.66015625" style="0" customWidth="1"/>
    <col min="9" max="14" width="0" style="0" hidden="1" customWidth="1"/>
  </cols>
  <sheetData>
    <row r="1" spans="1:20" ht="20.25" customHeight="1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6" customFormat="1" ht="12.75">
      <c r="A2" s="6" t="s">
        <v>47</v>
      </c>
      <c r="T2" s="3" t="s">
        <v>35</v>
      </c>
    </row>
    <row r="3" spans="1:20" s="6" customFormat="1" ht="12.75">
      <c r="A3" s="112" t="s">
        <v>308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s="6" customFormat="1" ht="12.75">
      <c r="A4" s="113" t="s">
        <v>49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5" s="6" customFormat="1" ht="12.75">
      <c r="A5" s="9"/>
      <c r="B5" s="9"/>
      <c r="C5" s="9"/>
      <c r="D5" s="9"/>
      <c r="E5" s="9"/>
    </row>
    <row r="6" spans="1:21" s="6" customFormat="1" ht="12.75">
      <c r="A6" s="120" t="s">
        <v>216</v>
      </c>
      <c r="B6" s="120"/>
      <c r="C6" s="120"/>
      <c r="D6" s="120"/>
      <c r="E6" s="120"/>
      <c r="F6" s="114" t="s">
        <v>51</v>
      </c>
      <c r="G6" s="114"/>
      <c r="H6" s="114"/>
      <c r="I6" s="12"/>
      <c r="J6" s="12"/>
      <c r="K6" s="12"/>
      <c r="L6" s="115" t="s">
        <v>52</v>
      </c>
      <c r="M6" s="116"/>
      <c r="N6" s="117"/>
      <c r="O6" s="115" t="s">
        <v>53</v>
      </c>
      <c r="P6" s="116"/>
      <c r="Q6" s="117"/>
      <c r="R6" s="115" t="s">
        <v>54</v>
      </c>
      <c r="S6" s="116"/>
      <c r="T6" s="117"/>
      <c r="U6" s="105" t="s">
        <v>55</v>
      </c>
    </row>
    <row r="7" spans="1:21" s="6" customFormat="1" ht="12.75">
      <c r="A7" s="14" t="s">
        <v>4</v>
      </c>
      <c r="B7" s="15" t="s">
        <v>57</v>
      </c>
      <c r="C7" s="16" t="s">
        <v>58</v>
      </c>
      <c r="D7" s="16" t="s">
        <v>59</v>
      </c>
      <c r="E7" s="16" t="s">
        <v>5</v>
      </c>
      <c r="F7" s="12" t="s">
        <v>60</v>
      </c>
      <c r="G7" s="12" t="s">
        <v>61</v>
      </c>
      <c r="H7" s="12" t="s">
        <v>62</v>
      </c>
      <c r="I7" s="12"/>
      <c r="J7" s="12"/>
      <c r="K7" s="12"/>
      <c r="L7" s="12" t="s">
        <v>60</v>
      </c>
      <c r="M7" s="12" t="s">
        <v>61</v>
      </c>
      <c r="N7" s="12" t="s">
        <v>62</v>
      </c>
      <c r="O7" s="12" t="s">
        <v>60</v>
      </c>
      <c r="P7" s="12" t="s">
        <v>61</v>
      </c>
      <c r="Q7" s="12" t="s">
        <v>62</v>
      </c>
      <c r="R7" s="12" t="s">
        <v>60</v>
      </c>
      <c r="S7" s="12" t="s">
        <v>61</v>
      </c>
      <c r="T7" s="12" t="s">
        <v>62</v>
      </c>
      <c r="U7" s="106"/>
    </row>
    <row r="8" spans="1:21" ht="12.75" customHeight="1">
      <c r="A8" s="5">
        <v>1</v>
      </c>
      <c r="B8" s="17" t="s">
        <v>309</v>
      </c>
      <c r="C8" s="5" t="s">
        <v>102</v>
      </c>
      <c r="D8" s="5" t="s">
        <v>69</v>
      </c>
      <c r="E8" s="5" t="s">
        <v>19</v>
      </c>
      <c r="F8" s="18">
        <v>0.00012071759259259261</v>
      </c>
      <c r="G8" s="18">
        <v>0.00011695601851851853</v>
      </c>
      <c r="H8" s="18">
        <f>F8+G8</f>
        <v>0.00023767361111111114</v>
      </c>
      <c r="I8" s="18"/>
      <c r="J8" s="18"/>
      <c r="K8" s="18"/>
      <c r="L8" s="18"/>
      <c r="M8" s="18"/>
      <c r="N8" s="18"/>
      <c r="O8" s="18">
        <v>0.00011405092592592592</v>
      </c>
      <c r="P8" s="18">
        <v>0.00010892361111111111</v>
      </c>
      <c r="Q8" s="18">
        <f>O8+P8</f>
        <v>0.00022297453703703704</v>
      </c>
      <c r="R8" s="18">
        <v>0.00011958333333333334</v>
      </c>
      <c r="S8" s="18">
        <v>0.00010576388888888887</v>
      </c>
      <c r="T8" s="18">
        <f>R8+S8</f>
        <v>0.00022534722222222221</v>
      </c>
      <c r="U8" s="5" t="s">
        <v>66</v>
      </c>
    </row>
    <row r="9" spans="1:21" ht="12.75" customHeight="1">
      <c r="A9" s="5">
        <v>2</v>
      </c>
      <c r="B9" s="17" t="s">
        <v>310</v>
      </c>
      <c r="C9" s="5" t="s">
        <v>99</v>
      </c>
      <c r="D9" s="5" t="s">
        <v>69</v>
      </c>
      <c r="E9" s="5" t="s">
        <v>25</v>
      </c>
      <c r="F9" s="18">
        <v>0.00016092592592592593</v>
      </c>
      <c r="G9" s="18">
        <v>0.00014583333333333335</v>
      </c>
      <c r="H9" s="18">
        <f>F9+G9</f>
        <v>0.0003067592592592593</v>
      </c>
      <c r="I9" s="18"/>
      <c r="J9" s="18"/>
      <c r="K9" s="18"/>
      <c r="L9" s="18"/>
      <c r="M9" s="18"/>
      <c r="N9" s="18"/>
      <c r="O9" s="18">
        <v>0.00012037037037037039</v>
      </c>
      <c r="P9" s="18">
        <v>0.0001122685185185185</v>
      </c>
      <c r="Q9" s="18">
        <f>O9+P9</f>
        <v>0.0002326388888888889</v>
      </c>
      <c r="R9" s="18">
        <v>0.00011805555555555555</v>
      </c>
      <c r="S9" s="18">
        <v>0.00011458333333333334</v>
      </c>
      <c r="T9" s="18">
        <f>R9+S9</f>
        <v>0.0002326388888888889</v>
      </c>
      <c r="U9" s="5" t="s">
        <v>70</v>
      </c>
    </row>
    <row r="10" spans="1:21" ht="12.75" customHeight="1">
      <c r="A10" s="5">
        <v>3</v>
      </c>
      <c r="B10" s="17" t="s">
        <v>311</v>
      </c>
      <c r="C10" s="5" t="s">
        <v>99</v>
      </c>
      <c r="D10" s="5" t="s">
        <v>65</v>
      </c>
      <c r="E10" s="5" t="s">
        <v>9</v>
      </c>
      <c r="F10" s="18">
        <v>0.00013269675925925924</v>
      </c>
      <c r="G10" s="18">
        <v>0.00011689814814814815</v>
      </c>
      <c r="H10" s="18">
        <f>F10+G10</f>
        <v>0.00024959490740740736</v>
      </c>
      <c r="I10" s="18"/>
      <c r="J10" s="18"/>
      <c r="K10" s="18"/>
      <c r="L10" s="18"/>
      <c r="M10" s="18"/>
      <c r="N10" s="18"/>
      <c r="O10" s="18">
        <v>0.00012384259259259258</v>
      </c>
      <c r="P10" s="18">
        <v>0.0001111111111111111</v>
      </c>
      <c r="Q10" s="18">
        <f>O10+P10</f>
        <v>0.0002349537037037037</v>
      </c>
      <c r="R10" s="18">
        <v>0.0001364351851851852</v>
      </c>
      <c r="S10" s="18">
        <v>0.00010784722222222222</v>
      </c>
      <c r="T10" s="18">
        <f>R10+S10</f>
        <v>0.0002442824074074074</v>
      </c>
      <c r="U10" s="5" t="s">
        <v>72</v>
      </c>
    </row>
    <row r="11" spans="1:21" ht="12.75" customHeight="1">
      <c r="A11" s="27">
        <v>4</v>
      </c>
      <c r="B11" s="29" t="s">
        <v>312</v>
      </c>
      <c r="C11" s="27" t="s">
        <v>102</v>
      </c>
      <c r="D11" s="27" t="s">
        <v>69</v>
      </c>
      <c r="E11" s="27" t="s">
        <v>9</v>
      </c>
      <c r="F11" s="85">
        <v>0.00017048611111111108</v>
      </c>
      <c r="G11" s="85">
        <v>0.00014984953703703704</v>
      </c>
      <c r="H11" s="85">
        <f>F11+G11</f>
        <v>0.00032033564814814815</v>
      </c>
      <c r="I11" s="85"/>
      <c r="J11" s="85"/>
      <c r="K11" s="85"/>
      <c r="L11" s="85"/>
      <c r="M11" s="85"/>
      <c r="N11" s="85"/>
      <c r="O11" s="85">
        <v>0.00012500000000000003</v>
      </c>
      <c r="P11" s="85">
        <v>0.00011342592592592594</v>
      </c>
      <c r="Q11" s="85">
        <f>O11+P11</f>
        <v>0.00023842592592592597</v>
      </c>
      <c r="R11" s="85">
        <v>0.00013625</v>
      </c>
      <c r="S11" s="85">
        <v>0.0001377314814814815</v>
      </c>
      <c r="T11" s="85">
        <f>R11+S11</f>
        <v>0.0002739814814814815</v>
      </c>
      <c r="U11" s="6"/>
    </row>
    <row r="13" spans="1:5" ht="12.75">
      <c r="A13" s="6" t="s">
        <v>36</v>
      </c>
      <c r="B13" s="6"/>
      <c r="C13" s="6"/>
      <c r="D13" s="6" t="s">
        <v>37</v>
      </c>
      <c r="E13" s="6"/>
    </row>
    <row r="14" spans="1:5" ht="12.75">
      <c r="A14" s="6"/>
      <c r="B14" s="6"/>
      <c r="C14" s="6"/>
      <c r="D14" s="6"/>
      <c r="E14" s="6"/>
    </row>
    <row r="15" spans="1:5" ht="12.75">
      <c r="A15" s="6" t="s">
        <v>38</v>
      </c>
      <c r="B15" s="6"/>
      <c r="C15" s="6"/>
      <c r="D15" s="6" t="s">
        <v>39</v>
      </c>
      <c r="E15" s="6"/>
    </row>
  </sheetData>
  <sheetProtection/>
  <mergeCells count="9">
    <mergeCell ref="U6:U7"/>
    <mergeCell ref="A1:T1"/>
    <mergeCell ref="A3:T3"/>
    <mergeCell ref="A4:T4"/>
    <mergeCell ref="A6:E6"/>
    <mergeCell ref="F6:H6"/>
    <mergeCell ref="L6:N6"/>
    <mergeCell ref="O6:Q6"/>
    <mergeCell ref="R6:T6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landscape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67"/>
  <sheetViews>
    <sheetView tabSelected="1" zoomScalePageLayoutView="0" workbookViewId="0" topLeftCell="A1">
      <selection activeCell="A65" sqref="A65:IV67"/>
    </sheetView>
  </sheetViews>
  <sheetFormatPr defaultColWidth="10.66015625" defaultRowHeight="11.25"/>
  <cols>
    <col min="1" max="1" width="9.5" style="0" customWidth="1"/>
    <col min="2" max="2" width="26.5" style="0" customWidth="1"/>
    <col min="3" max="3" width="7.5" style="47" customWidth="1"/>
    <col min="4" max="4" width="8.5" style="0" customWidth="1"/>
    <col min="5" max="5" width="25.66015625" style="0" customWidth="1"/>
    <col min="6" max="6" width="11.83203125" style="0" customWidth="1"/>
    <col min="7" max="7" width="9.66015625" style="0" customWidth="1"/>
    <col min="8" max="8" width="10.66015625" style="0" customWidth="1"/>
    <col min="9" max="11" width="10.66015625" style="0" hidden="1" customWidth="1"/>
  </cols>
  <sheetData>
    <row r="1" spans="1:20" ht="20.25" customHeight="1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6" customFormat="1" ht="12.75">
      <c r="A2" s="6" t="s">
        <v>47</v>
      </c>
      <c r="C2" s="61"/>
      <c r="T2" s="3" t="s">
        <v>35</v>
      </c>
    </row>
    <row r="3" spans="1:20" s="6" customFormat="1" ht="12.75">
      <c r="A3" s="112" t="s">
        <v>313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s="6" customFormat="1" ht="12.75">
      <c r="A4" s="113" t="s">
        <v>49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5" s="6" customFormat="1" ht="12.75">
      <c r="A5" s="9"/>
      <c r="B5" s="9"/>
      <c r="C5" s="8"/>
      <c r="D5" s="9"/>
      <c r="E5" s="9"/>
    </row>
    <row r="6" spans="1:22" s="6" customFormat="1" ht="12.75">
      <c r="A6" s="120" t="s">
        <v>216</v>
      </c>
      <c r="B6" s="120"/>
      <c r="C6" s="120"/>
      <c r="D6" s="120"/>
      <c r="E6" s="120"/>
      <c r="F6" s="114" t="s">
        <v>51</v>
      </c>
      <c r="G6" s="114"/>
      <c r="H6" s="114"/>
      <c r="I6" s="12"/>
      <c r="J6" s="12"/>
      <c r="K6" s="12"/>
      <c r="L6" s="115" t="s">
        <v>52</v>
      </c>
      <c r="M6" s="116"/>
      <c r="N6" s="117"/>
      <c r="O6" s="115" t="s">
        <v>53</v>
      </c>
      <c r="P6" s="116"/>
      <c r="Q6" s="117"/>
      <c r="R6" s="115" t="s">
        <v>54</v>
      </c>
      <c r="S6" s="116"/>
      <c r="T6" s="117"/>
      <c r="U6" s="121" t="s">
        <v>55</v>
      </c>
      <c r="V6" s="109" t="s">
        <v>56</v>
      </c>
    </row>
    <row r="7" spans="1:22" s="6" customFormat="1" ht="12.75">
      <c r="A7" s="14" t="s">
        <v>4</v>
      </c>
      <c r="B7" s="15" t="s">
        <v>57</v>
      </c>
      <c r="C7" s="86" t="s">
        <v>58</v>
      </c>
      <c r="D7" s="16" t="s">
        <v>59</v>
      </c>
      <c r="E7" s="16" t="s">
        <v>5</v>
      </c>
      <c r="F7" s="12" t="s">
        <v>60</v>
      </c>
      <c r="G7" s="12" t="s">
        <v>61</v>
      </c>
      <c r="H7" s="12" t="s">
        <v>62</v>
      </c>
      <c r="I7" s="12"/>
      <c r="J7" s="12"/>
      <c r="K7" s="12"/>
      <c r="L7" s="12" t="s">
        <v>60</v>
      </c>
      <c r="M7" s="12" t="s">
        <v>61</v>
      </c>
      <c r="N7" s="12" t="s">
        <v>62</v>
      </c>
      <c r="O7" s="13" t="s">
        <v>60</v>
      </c>
      <c r="P7" s="12" t="s">
        <v>61</v>
      </c>
      <c r="Q7" s="12" t="s">
        <v>62</v>
      </c>
      <c r="R7" s="12" t="s">
        <v>60</v>
      </c>
      <c r="S7" s="12" t="s">
        <v>61</v>
      </c>
      <c r="T7" s="12" t="s">
        <v>62</v>
      </c>
      <c r="U7" s="122"/>
      <c r="V7" s="110"/>
    </row>
    <row r="8" spans="1:22" ht="12.75" customHeight="1">
      <c r="A8" s="87">
        <v>1</v>
      </c>
      <c r="B8" s="88" t="s">
        <v>314</v>
      </c>
      <c r="C8" s="87" t="s">
        <v>243</v>
      </c>
      <c r="D8" s="87" t="s">
        <v>69</v>
      </c>
      <c r="E8" s="87" t="s">
        <v>27</v>
      </c>
      <c r="F8" s="89">
        <v>0.00014918981481481483</v>
      </c>
      <c r="G8" s="90">
        <v>0.00014769675925925923</v>
      </c>
      <c r="H8" s="90">
        <f>F8+G8</f>
        <v>0.0002968865740740741</v>
      </c>
      <c r="I8" s="89"/>
      <c r="J8" s="89"/>
      <c r="K8" s="89"/>
      <c r="L8" s="89">
        <v>0.000136875</v>
      </c>
      <c r="M8" s="89">
        <v>0.00011237268518518519</v>
      </c>
      <c r="N8" s="89">
        <f aca="true" t="shared" si="0" ref="N8:N15">L8+M8</f>
        <v>0.0002492476851851852</v>
      </c>
      <c r="O8" s="89">
        <v>0.00012094907407407406</v>
      </c>
      <c r="P8" s="89">
        <v>0.00011731481481481482</v>
      </c>
      <c r="Q8" s="89">
        <f>O8+P8</f>
        <v>0.00023826388888888888</v>
      </c>
      <c r="R8" s="89">
        <v>0.00010222222222222224</v>
      </c>
      <c r="S8" s="89">
        <v>0.00012047453703703705</v>
      </c>
      <c r="T8" s="89">
        <f>R8+S8</f>
        <v>0.0002226967592592593</v>
      </c>
      <c r="U8" s="5" t="s">
        <v>66</v>
      </c>
      <c r="V8" s="91">
        <v>1</v>
      </c>
    </row>
    <row r="9" spans="1:22" ht="12.75" customHeight="1">
      <c r="A9" s="87">
        <v>2</v>
      </c>
      <c r="B9" s="88" t="s">
        <v>315</v>
      </c>
      <c r="C9" s="87" t="s">
        <v>243</v>
      </c>
      <c r="D9" s="87" t="s">
        <v>69</v>
      </c>
      <c r="E9" s="87" t="s">
        <v>31</v>
      </c>
      <c r="F9" s="89">
        <v>0.00010957175925925925</v>
      </c>
      <c r="G9" s="89">
        <v>0.00016034722222222223</v>
      </c>
      <c r="H9" s="89">
        <f>F9+G9</f>
        <v>0.0002699189814814815</v>
      </c>
      <c r="I9" s="89"/>
      <c r="J9" s="89"/>
      <c r="K9" s="89"/>
      <c r="L9" s="89">
        <v>0.00012241898148148146</v>
      </c>
      <c r="M9" s="89">
        <v>0.00012653935185185186</v>
      </c>
      <c r="N9" s="89">
        <f t="shared" si="0"/>
        <v>0.00024895833333333334</v>
      </c>
      <c r="O9" s="89">
        <v>0.0001404050925925926</v>
      </c>
      <c r="P9" s="89">
        <v>0.0001224537037037037</v>
      </c>
      <c r="Q9" s="89">
        <f>O9+P9</f>
        <v>0.0002628587962962963</v>
      </c>
      <c r="R9" s="89">
        <v>0.00011796296296296296</v>
      </c>
      <c r="S9" s="89">
        <v>0.0001203587962962963</v>
      </c>
      <c r="T9" s="89">
        <f>R9+S9</f>
        <v>0.00023832175925925925</v>
      </c>
      <c r="U9" s="5" t="s">
        <v>70</v>
      </c>
      <c r="V9" s="92">
        <v>1</v>
      </c>
    </row>
    <row r="10" spans="1:22" ht="12.75" customHeight="1">
      <c r="A10" s="87">
        <v>3</v>
      </c>
      <c r="B10" s="88" t="s">
        <v>316</v>
      </c>
      <c r="C10" s="87" t="s">
        <v>258</v>
      </c>
      <c r="D10" s="87" t="s">
        <v>88</v>
      </c>
      <c r="E10" s="87" t="s">
        <v>15</v>
      </c>
      <c r="F10" s="89">
        <v>0.00015421296296296296</v>
      </c>
      <c r="G10" s="89">
        <v>0.0001337037037037037</v>
      </c>
      <c r="H10" s="89">
        <f>F10+G10</f>
        <v>0.0002879166666666667</v>
      </c>
      <c r="I10" s="89"/>
      <c r="J10" s="89"/>
      <c r="K10" s="89"/>
      <c r="L10" s="89">
        <v>0.0001331712962962963</v>
      </c>
      <c r="M10" s="89">
        <v>0.00013252314814814813</v>
      </c>
      <c r="N10" s="89">
        <f t="shared" si="0"/>
        <v>0.00026569444444444443</v>
      </c>
      <c r="O10" s="89">
        <v>0.00013778935185185186</v>
      </c>
      <c r="P10" s="89">
        <v>0.00011565972222222222</v>
      </c>
      <c r="Q10" s="89">
        <f>O10+P10</f>
        <v>0.00025344907407407407</v>
      </c>
      <c r="R10" s="89">
        <v>0.0001377314814814815</v>
      </c>
      <c r="S10" s="89">
        <v>0.00011934027777777778</v>
      </c>
      <c r="T10" s="89">
        <f>R10+S10</f>
        <v>0.0002570717592592593</v>
      </c>
      <c r="U10" s="5" t="s">
        <v>72</v>
      </c>
      <c r="V10" s="92">
        <v>1</v>
      </c>
    </row>
    <row r="11" spans="1:22" ht="12.75" customHeight="1">
      <c r="A11" s="27">
        <v>4</v>
      </c>
      <c r="B11" s="29" t="s">
        <v>317</v>
      </c>
      <c r="C11" s="27" t="s">
        <v>251</v>
      </c>
      <c r="D11" s="27" t="s">
        <v>88</v>
      </c>
      <c r="E11" s="27" t="s">
        <v>31</v>
      </c>
      <c r="F11" s="41">
        <v>0.00015634259259259258</v>
      </c>
      <c r="G11" s="41">
        <v>0.00014239583333333332</v>
      </c>
      <c r="H11" s="41">
        <f>F11+G11</f>
        <v>0.00029873842592592593</v>
      </c>
      <c r="I11" s="41"/>
      <c r="J11" s="41"/>
      <c r="K11" s="41"/>
      <c r="L11" s="41">
        <v>0.000136875</v>
      </c>
      <c r="M11" s="41">
        <v>0.00015759259259259258</v>
      </c>
      <c r="N11" s="41">
        <f t="shared" si="0"/>
        <v>0.0002944675925925926</v>
      </c>
      <c r="O11" s="41">
        <v>0.0001557523148148148</v>
      </c>
      <c r="P11" s="41">
        <v>0.00015706018518518518</v>
      </c>
      <c r="Q11" s="41">
        <f>O11+P11</f>
        <v>0.0003128125</v>
      </c>
      <c r="R11" s="41" t="s">
        <v>113</v>
      </c>
      <c r="S11" s="41">
        <v>0.0001338773148148148</v>
      </c>
      <c r="T11" s="41" t="s">
        <v>318</v>
      </c>
      <c r="U11" s="27" t="s">
        <v>74</v>
      </c>
      <c r="V11" s="60">
        <v>1</v>
      </c>
    </row>
    <row r="12" spans="1:22" ht="12.75" customHeight="1">
      <c r="A12" s="27">
        <v>5</v>
      </c>
      <c r="B12" s="29" t="s">
        <v>319</v>
      </c>
      <c r="C12" s="27" t="s">
        <v>258</v>
      </c>
      <c r="D12" s="27" t="s">
        <v>69</v>
      </c>
      <c r="E12" s="27" t="s">
        <v>9</v>
      </c>
      <c r="F12" s="41">
        <v>0.00015528935185185185</v>
      </c>
      <c r="G12" s="41">
        <v>0.00014618055555555557</v>
      </c>
      <c r="H12" s="41">
        <f>F12+G12</f>
        <v>0.0003014699074074074</v>
      </c>
      <c r="I12" s="52"/>
      <c r="J12" s="52"/>
      <c r="K12" s="52"/>
      <c r="L12" s="52">
        <v>0.0001328587962962963</v>
      </c>
      <c r="M12" s="52">
        <v>0.00012576388888888888</v>
      </c>
      <c r="N12" s="52">
        <f>L12+M12</f>
        <v>0.0002586226851851852</v>
      </c>
      <c r="O12" s="50"/>
      <c r="P12" s="50"/>
      <c r="Q12" s="50"/>
      <c r="R12" s="50"/>
      <c r="S12" s="50"/>
      <c r="T12" s="50"/>
      <c r="U12" s="27" t="s">
        <v>76</v>
      </c>
      <c r="V12" s="92">
        <v>2</v>
      </c>
    </row>
    <row r="13" spans="1:22" ht="12.75" customHeight="1">
      <c r="A13" s="27">
        <v>6</v>
      </c>
      <c r="B13" s="29" t="s">
        <v>320</v>
      </c>
      <c r="C13" s="27" t="s">
        <v>251</v>
      </c>
      <c r="D13" s="27" t="s">
        <v>175</v>
      </c>
      <c r="E13" s="27" t="s">
        <v>19</v>
      </c>
      <c r="F13" s="41">
        <v>0.0001530902777777778</v>
      </c>
      <c r="G13" s="41">
        <v>0.0001422222222222222</v>
      </c>
      <c r="H13" s="41">
        <f aca="true" t="shared" si="1" ref="H13:H62">F13+G13</f>
        <v>0.0002953125</v>
      </c>
      <c r="I13" s="41"/>
      <c r="J13" s="41"/>
      <c r="K13" s="41"/>
      <c r="L13" s="41">
        <v>0.00014391203703703704</v>
      </c>
      <c r="M13" s="41">
        <v>0.0001324189814814815</v>
      </c>
      <c r="N13" s="41">
        <f t="shared" si="0"/>
        <v>0.0002763310185185185</v>
      </c>
      <c r="O13" s="50"/>
      <c r="P13" s="50"/>
      <c r="Q13" s="50"/>
      <c r="R13" s="50"/>
      <c r="S13" s="50"/>
      <c r="T13" s="50"/>
      <c r="U13" s="27" t="s">
        <v>78</v>
      </c>
      <c r="V13" s="92">
        <v>2</v>
      </c>
    </row>
    <row r="14" spans="1:22" ht="12.75" customHeight="1">
      <c r="A14" s="27">
        <v>7</v>
      </c>
      <c r="B14" s="29" t="s">
        <v>321</v>
      </c>
      <c r="C14" s="27" t="s">
        <v>258</v>
      </c>
      <c r="D14" s="27" t="s">
        <v>69</v>
      </c>
      <c r="E14" s="27" t="s">
        <v>27</v>
      </c>
      <c r="F14" s="41">
        <v>0.00015416666666666668</v>
      </c>
      <c r="G14" s="41">
        <v>0.0001442824074074074</v>
      </c>
      <c r="H14" s="41">
        <f t="shared" si="1"/>
        <v>0.0002984490740740741</v>
      </c>
      <c r="I14" s="41"/>
      <c r="J14" s="41"/>
      <c r="K14" s="41"/>
      <c r="L14" s="41">
        <v>0.00014700231481481481</v>
      </c>
      <c r="M14" s="41">
        <v>0.00014363425925925926</v>
      </c>
      <c r="N14" s="41">
        <f t="shared" si="0"/>
        <v>0.00029063657407407407</v>
      </c>
      <c r="O14" s="50"/>
      <c r="P14" s="50"/>
      <c r="Q14" s="50"/>
      <c r="R14" s="50"/>
      <c r="S14" s="50"/>
      <c r="T14" s="50"/>
      <c r="U14" s="27" t="s">
        <v>80</v>
      </c>
      <c r="V14" s="92">
        <v>2</v>
      </c>
    </row>
    <row r="15" spans="1:22" ht="12.75" customHeight="1">
      <c r="A15" s="27">
        <v>8</v>
      </c>
      <c r="B15" s="29" t="s">
        <v>322</v>
      </c>
      <c r="C15" s="27" t="s">
        <v>243</v>
      </c>
      <c r="D15" s="27" t="s">
        <v>175</v>
      </c>
      <c r="E15" s="27" t="s">
        <v>15</v>
      </c>
      <c r="F15" s="41">
        <v>0.00014848379629629632</v>
      </c>
      <c r="G15" s="41">
        <v>0.00013280092592592594</v>
      </c>
      <c r="H15" s="41">
        <f t="shared" si="1"/>
        <v>0.00028128472222222227</v>
      </c>
      <c r="I15" s="41"/>
      <c r="J15" s="41"/>
      <c r="K15" s="41"/>
      <c r="L15" s="41">
        <v>0.00016682870370370368</v>
      </c>
      <c r="M15" s="41">
        <v>0.00017627314814814817</v>
      </c>
      <c r="N15" s="41">
        <f t="shared" si="0"/>
        <v>0.0003431018518518518</v>
      </c>
      <c r="O15" s="50"/>
      <c r="P15" s="50"/>
      <c r="Q15" s="50"/>
      <c r="R15" s="50"/>
      <c r="S15" s="50"/>
      <c r="T15" s="50"/>
      <c r="U15" s="27" t="s">
        <v>82</v>
      </c>
      <c r="V15" s="92">
        <v>2</v>
      </c>
    </row>
    <row r="16" spans="1:22" ht="12.75" customHeight="1">
      <c r="A16" s="27">
        <v>9</v>
      </c>
      <c r="B16" s="63" t="s">
        <v>323</v>
      </c>
      <c r="C16" s="28" t="s">
        <v>243</v>
      </c>
      <c r="D16" s="28" t="s">
        <v>69</v>
      </c>
      <c r="E16" s="28" t="s">
        <v>25</v>
      </c>
      <c r="F16" s="62">
        <v>0.00015871527777777778</v>
      </c>
      <c r="G16" s="62">
        <v>0.00014899305555555556</v>
      </c>
      <c r="H16" s="62">
        <f t="shared" si="1"/>
        <v>0.00030770833333333334</v>
      </c>
      <c r="I16" s="50"/>
      <c r="J16" s="50"/>
      <c r="K16" s="50"/>
      <c r="L16" s="93"/>
      <c r="M16" s="93"/>
      <c r="N16" s="93"/>
      <c r="O16" s="93"/>
      <c r="P16" s="93"/>
      <c r="Q16" s="93"/>
      <c r="R16" s="93"/>
      <c r="S16" s="93"/>
      <c r="T16" s="94"/>
      <c r="U16" s="27" t="s">
        <v>84</v>
      </c>
      <c r="V16" s="92">
        <v>2</v>
      </c>
    </row>
    <row r="17" spans="1:22" ht="12.75" customHeight="1">
      <c r="A17" s="27">
        <v>10</v>
      </c>
      <c r="B17" s="29" t="s">
        <v>324</v>
      </c>
      <c r="C17" s="27" t="s">
        <v>258</v>
      </c>
      <c r="D17" s="27" t="s">
        <v>96</v>
      </c>
      <c r="E17" s="27" t="s">
        <v>25</v>
      </c>
      <c r="F17" s="41">
        <v>0.00016630787037037037</v>
      </c>
      <c r="G17" s="41">
        <v>0.0001467013888888889</v>
      </c>
      <c r="H17" s="41">
        <f t="shared" si="1"/>
        <v>0.0003130092592592593</v>
      </c>
      <c r="I17" s="50"/>
      <c r="J17" s="50"/>
      <c r="K17" s="50"/>
      <c r="L17" s="50"/>
      <c r="M17" s="95"/>
      <c r="N17" s="50"/>
      <c r="O17" s="50"/>
      <c r="P17" s="50"/>
      <c r="Q17" s="50"/>
      <c r="R17" s="50"/>
      <c r="S17" s="50"/>
      <c r="T17" s="50"/>
      <c r="U17" s="27" t="s">
        <v>86</v>
      </c>
      <c r="V17" s="92">
        <v>3</v>
      </c>
    </row>
    <row r="18" spans="1:22" ht="12.75" customHeight="1">
      <c r="A18" s="27">
        <v>11</v>
      </c>
      <c r="B18" s="29" t="s">
        <v>325</v>
      </c>
      <c r="C18" s="27" t="s">
        <v>243</v>
      </c>
      <c r="D18" s="27" t="s">
        <v>69</v>
      </c>
      <c r="E18" s="27" t="s">
        <v>31</v>
      </c>
      <c r="F18" s="41">
        <v>0.00016180555555555558</v>
      </c>
      <c r="G18" s="41">
        <v>0.00016979166666666664</v>
      </c>
      <c r="H18" s="41">
        <f t="shared" si="1"/>
        <v>0.0003315972222222222</v>
      </c>
      <c r="I18" s="50"/>
      <c r="J18" s="50"/>
      <c r="K18" s="50"/>
      <c r="L18" s="50"/>
      <c r="M18" s="95"/>
      <c r="N18" s="42"/>
      <c r="O18" s="50"/>
      <c r="P18" s="50"/>
      <c r="Q18" s="50"/>
      <c r="R18" s="50"/>
      <c r="S18" s="50"/>
      <c r="T18" s="50"/>
      <c r="U18" s="27" t="s">
        <v>89</v>
      </c>
      <c r="V18" s="92">
        <v>3</v>
      </c>
    </row>
    <row r="19" spans="1:22" ht="12.75" customHeight="1">
      <c r="A19" s="27">
        <v>12</v>
      </c>
      <c r="B19" s="29" t="s">
        <v>326</v>
      </c>
      <c r="C19" s="27" t="s">
        <v>243</v>
      </c>
      <c r="D19" s="27" t="s">
        <v>88</v>
      </c>
      <c r="E19" s="27" t="s">
        <v>19</v>
      </c>
      <c r="F19" s="41">
        <v>0.00017250000000000002</v>
      </c>
      <c r="G19" s="41">
        <v>0.00016409722222222224</v>
      </c>
      <c r="H19" s="41">
        <f t="shared" si="1"/>
        <v>0.0003365972222222223</v>
      </c>
      <c r="I19" s="50"/>
      <c r="J19" s="50"/>
      <c r="K19" s="50"/>
      <c r="L19" s="61"/>
      <c r="M19" s="61"/>
      <c r="N19" s="61"/>
      <c r="O19" s="61"/>
      <c r="P19" s="61"/>
      <c r="Q19" s="61"/>
      <c r="R19" s="61"/>
      <c r="S19" s="61"/>
      <c r="T19" s="61"/>
      <c r="U19" s="27" t="s">
        <v>91</v>
      </c>
      <c r="V19" s="92">
        <v>3</v>
      </c>
    </row>
    <row r="20" spans="1:22" ht="12.75" customHeight="1">
      <c r="A20" s="27">
        <v>13</v>
      </c>
      <c r="B20" s="29" t="s">
        <v>327</v>
      </c>
      <c r="C20" s="27" t="s">
        <v>258</v>
      </c>
      <c r="D20" s="27" t="s">
        <v>96</v>
      </c>
      <c r="E20" s="27" t="s">
        <v>15</v>
      </c>
      <c r="F20" s="41">
        <v>0.00017164351851851854</v>
      </c>
      <c r="G20" s="41">
        <v>0.0001660763888888889</v>
      </c>
      <c r="H20" s="41">
        <f t="shared" si="1"/>
        <v>0.00033771990740740746</v>
      </c>
      <c r="I20" s="50"/>
      <c r="J20" s="50"/>
      <c r="K20" s="50"/>
      <c r="L20" s="50"/>
      <c r="M20" s="95"/>
      <c r="N20" s="42"/>
      <c r="O20" s="50"/>
      <c r="P20" s="50"/>
      <c r="Q20" s="50"/>
      <c r="R20" s="50"/>
      <c r="S20" s="50"/>
      <c r="T20" s="50"/>
      <c r="U20" s="27" t="s">
        <v>161</v>
      </c>
      <c r="V20" s="92">
        <v>3</v>
      </c>
    </row>
    <row r="21" spans="1:22" ht="12.75" customHeight="1">
      <c r="A21" s="27">
        <v>14</v>
      </c>
      <c r="B21" s="29" t="s">
        <v>328</v>
      </c>
      <c r="C21" s="27" t="s">
        <v>243</v>
      </c>
      <c r="D21" s="27" t="s">
        <v>88</v>
      </c>
      <c r="E21" s="27" t="s">
        <v>9</v>
      </c>
      <c r="F21" s="41">
        <v>0.00018942129629629628</v>
      </c>
      <c r="G21" s="41">
        <v>0.00014965277777777777</v>
      </c>
      <c r="H21" s="41">
        <f t="shared" si="1"/>
        <v>0.00033907407407407405</v>
      </c>
      <c r="I21" s="50"/>
      <c r="J21" s="50"/>
      <c r="K21" s="50"/>
      <c r="L21" s="61"/>
      <c r="M21" s="61"/>
      <c r="N21" s="61"/>
      <c r="O21" s="61"/>
      <c r="P21" s="61"/>
      <c r="Q21" s="61"/>
      <c r="R21" s="61"/>
      <c r="S21" s="61"/>
      <c r="T21" s="61"/>
      <c r="U21" s="27" t="s">
        <v>127</v>
      </c>
      <c r="V21" s="92">
        <v>3</v>
      </c>
    </row>
    <row r="22" spans="1:22" ht="12.75" customHeight="1">
      <c r="A22" s="27">
        <v>15</v>
      </c>
      <c r="B22" s="29" t="s">
        <v>329</v>
      </c>
      <c r="C22" s="27" t="s">
        <v>258</v>
      </c>
      <c r="D22" s="27" t="s">
        <v>178</v>
      </c>
      <c r="E22" s="27" t="s">
        <v>15</v>
      </c>
      <c r="F22" s="41">
        <v>0.0001703703703703704</v>
      </c>
      <c r="G22" s="41">
        <v>0.00017563657407407407</v>
      </c>
      <c r="H22" s="41">
        <f t="shared" si="1"/>
        <v>0.00034600694444444447</v>
      </c>
      <c r="I22" s="50"/>
      <c r="J22" s="50"/>
      <c r="K22" s="50"/>
      <c r="L22" s="50"/>
      <c r="M22" s="95"/>
      <c r="N22" s="42"/>
      <c r="O22" s="50"/>
      <c r="P22" s="50"/>
      <c r="Q22" s="50"/>
      <c r="R22" s="50"/>
      <c r="S22" s="50"/>
      <c r="T22" s="50"/>
      <c r="U22" s="27" t="s">
        <v>129</v>
      </c>
      <c r="V22" s="92">
        <v>3</v>
      </c>
    </row>
    <row r="23" spans="1:22" ht="12.75" customHeight="1">
      <c r="A23" s="27">
        <v>16</v>
      </c>
      <c r="B23" s="29" t="s">
        <v>330</v>
      </c>
      <c r="C23" s="27" t="s">
        <v>243</v>
      </c>
      <c r="D23" s="27" t="s">
        <v>88</v>
      </c>
      <c r="E23" s="27" t="s">
        <v>31</v>
      </c>
      <c r="F23" s="41">
        <v>0.00016354166666666668</v>
      </c>
      <c r="G23" s="41">
        <v>0.00019289351851851854</v>
      </c>
      <c r="H23" s="41">
        <f t="shared" si="1"/>
        <v>0.0003564351851851852</v>
      </c>
      <c r="I23" s="50"/>
      <c r="J23" s="50"/>
      <c r="K23" s="50"/>
      <c r="L23" s="50"/>
      <c r="M23" s="95"/>
      <c r="N23" s="42"/>
      <c r="O23" s="50"/>
      <c r="P23" s="50"/>
      <c r="Q23" s="50"/>
      <c r="R23" s="50"/>
      <c r="S23" s="50"/>
      <c r="T23" s="50"/>
      <c r="U23" s="55">
        <v>19</v>
      </c>
      <c r="V23" s="92">
        <v>3</v>
      </c>
    </row>
    <row r="24" spans="1:22" ht="12.75" customHeight="1">
      <c r="A24" s="27">
        <v>16</v>
      </c>
      <c r="B24" s="29" t="s">
        <v>331</v>
      </c>
      <c r="C24" s="27" t="s">
        <v>243</v>
      </c>
      <c r="D24" s="27" t="s">
        <v>88</v>
      </c>
      <c r="E24" s="27" t="s">
        <v>9</v>
      </c>
      <c r="F24" s="41">
        <v>0.00019083333333333333</v>
      </c>
      <c r="G24" s="41">
        <v>0.00016592592592592592</v>
      </c>
      <c r="H24" s="41">
        <f t="shared" si="1"/>
        <v>0.00035675925925925925</v>
      </c>
      <c r="I24" s="50"/>
      <c r="J24" s="50"/>
      <c r="K24" s="50"/>
      <c r="L24" s="50"/>
      <c r="M24" s="95"/>
      <c r="N24" s="42"/>
      <c r="O24" s="50"/>
      <c r="P24" s="50"/>
      <c r="Q24" s="50"/>
      <c r="R24" s="50"/>
      <c r="S24" s="50"/>
      <c r="T24" s="50"/>
      <c r="U24" s="79">
        <v>19</v>
      </c>
      <c r="V24" s="92">
        <v>3</v>
      </c>
    </row>
    <row r="25" spans="1:22" ht="12.75" customHeight="1">
      <c r="A25" s="27">
        <v>18</v>
      </c>
      <c r="B25" s="29" t="s">
        <v>332</v>
      </c>
      <c r="C25" s="27" t="s">
        <v>243</v>
      </c>
      <c r="D25" s="27" t="s">
        <v>175</v>
      </c>
      <c r="E25" s="27" t="s">
        <v>9</v>
      </c>
      <c r="F25" s="41">
        <v>0.00018292824074074077</v>
      </c>
      <c r="G25" s="41">
        <v>0.00018078703703703703</v>
      </c>
      <c r="H25" s="41">
        <f t="shared" si="1"/>
        <v>0.0003637152777777778</v>
      </c>
      <c r="I25" s="50"/>
      <c r="J25" s="50"/>
      <c r="K25" s="50"/>
      <c r="L25" s="93"/>
      <c r="M25" s="96"/>
      <c r="N25" s="93"/>
      <c r="O25" s="93"/>
      <c r="P25" s="93"/>
      <c r="Q25" s="93"/>
      <c r="R25" s="93"/>
      <c r="S25" s="93"/>
      <c r="T25" s="94"/>
      <c r="U25" s="27" t="s">
        <v>168</v>
      </c>
      <c r="V25" s="97">
        <v>3</v>
      </c>
    </row>
    <row r="26" spans="1:22" ht="12.75" customHeight="1">
      <c r="A26" s="27">
        <v>19</v>
      </c>
      <c r="B26" s="29" t="s">
        <v>333</v>
      </c>
      <c r="C26" s="27" t="s">
        <v>243</v>
      </c>
      <c r="D26" s="27" t="s">
        <v>96</v>
      </c>
      <c r="E26" s="27" t="s">
        <v>25</v>
      </c>
      <c r="F26" s="41">
        <v>0.00018988425925925924</v>
      </c>
      <c r="G26" s="41">
        <v>0.00017569444444444444</v>
      </c>
      <c r="H26" s="41">
        <f t="shared" si="1"/>
        <v>0.0003655787037037037</v>
      </c>
      <c r="I26" s="50"/>
      <c r="J26" s="50"/>
      <c r="K26" s="50"/>
      <c r="L26" s="50"/>
      <c r="M26" s="95"/>
      <c r="N26" s="42"/>
      <c r="O26" s="50"/>
      <c r="P26" s="50"/>
      <c r="Q26" s="50"/>
      <c r="R26" s="50"/>
      <c r="S26" s="50"/>
      <c r="T26" s="50"/>
      <c r="U26" s="27" t="s">
        <v>135</v>
      </c>
      <c r="V26" s="92" t="s">
        <v>175</v>
      </c>
    </row>
    <row r="27" spans="1:22" ht="12.75" customHeight="1">
      <c r="A27" s="27">
        <v>20</v>
      </c>
      <c r="B27" s="29" t="s">
        <v>334</v>
      </c>
      <c r="C27" s="27" t="s">
        <v>258</v>
      </c>
      <c r="D27" s="27" t="s">
        <v>88</v>
      </c>
      <c r="E27" s="27" t="s">
        <v>31</v>
      </c>
      <c r="F27" s="41">
        <v>0.00018170138888888888</v>
      </c>
      <c r="G27" s="41">
        <v>0.00018655092592592592</v>
      </c>
      <c r="H27" s="41">
        <f t="shared" si="1"/>
        <v>0.0003682523148148148</v>
      </c>
      <c r="I27" s="50"/>
      <c r="J27" s="50"/>
      <c r="K27" s="50"/>
      <c r="L27" s="50"/>
      <c r="M27" s="95"/>
      <c r="N27" s="42"/>
      <c r="O27" s="50"/>
      <c r="P27" s="50"/>
      <c r="Q27" s="50"/>
      <c r="R27" s="50"/>
      <c r="S27" s="50"/>
      <c r="T27" s="50"/>
      <c r="U27" s="27" t="s">
        <v>137</v>
      </c>
      <c r="V27" s="92" t="s">
        <v>175</v>
      </c>
    </row>
    <row r="28" spans="1:22" ht="12.75" customHeight="1">
      <c r="A28" s="27">
        <v>21</v>
      </c>
      <c r="B28" s="29" t="s">
        <v>335</v>
      </c>
      <c r="C28" s="27" t="s">
        <v>251</v>
      </c>
      <c r="D28" s="27" t="s">
        <v>96</v>
      </c>
      <c r="E28" s="27" t="s">
        <v>25</v>
      </c>
      <c r="F28" s="41">
        <v>0.0001645601851851852</v>
      </c>
      <c r="G28" s="41">
        <v>0.0002110763888888889</v>
      </c>
      <c r="H28" s="41">
        <f t="shared" si="1"/>
        <v>0.00037563657407407413</v>
      </c>
      <c r="I28" s="50"/>
      <c r="J28" s="50"/>
      <c r="K28" s="50"/>
      <c r="L28" s="50"/>
      <c r="M28" s="42"/>
      <c r="N28" s="42"/>
      <c r="O28" s="50"/>
      <c r="P28" s="50"/>
      <c r="Q28" s="50"/>
      <c r="R28" s="50"/>
      <c r="S28" s="50"/>
      <c r="T28" s="50"/>
      <c r="U28" s="27" t="s">
        <v>172</v>
      </c>
      <c r="V28" s="92" t="s">
        <v>175</v>
      </c>
    </row>
    <row r="29" spans="1:22" ht="12.75" customHeight="1">
      <c r="A29" s="27">
        <v>22</v>
      </c>
      <c r="B29" s="29" t="s">
        <v>336</v>
      </c>
      <c r="C29" s="27" t="s">
        <v>243</v>
      </c>
      <c r="D29" s="27" t="s">
        <v>175</v>
      </c>
      <c r="E29" s="27" t="s">
        <v>9</v>
      </c>
      <c r="F29" s="41">
        <v>0.00020050925925925924</v>
      </c>
      <c r="G29" s="41">
        <v>0.0001811574074074074</v>
      </c>
      <c r="H29" s="41">
        <f t="shared" si="1"/>
        <v>0.00038166666666666666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27" t="s">
        <v>174</v>
      </c>
      <c r="V29" s="92" t="s">
        <v>175</v>
      </c>
    </row>
    <row r="30" spans="1:22" ht="12.75" customHeight="1">
      <c r="A30" s="27">
        <v>23</v>
      </c>
      <c r="B30" s="29" t="s">
        <v>337</v>
      </c>
      <c r="C30" s="27" t="s">
        <v>251</v>
      </c>
      <c r="D30" s="27" t="s">
        <v>175</v>
      </c>
      <c r="E30" s="27" t="s">
        <v>19</v>
      </c>
      <c r="F30" s="41">
        <v>0.0002032291666666667</v>
      </c>
      <c r="G30" s="41">
        <v>0.00018430555555555553</v>
      </c>
      <c r="H30" s="41">
        <f t="shared" si="1"/>
        <v>0.0003875347222222222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27" t="s">
        <v>177</v>
      </c>
      <c r="V30" s="92" t="s">
        <v>175</v>
      </c>
    </row>
    <row r="31" spans="1:22" ht="12.75" customHeight="1">
      <c r="A31" s="27">
        <v>24</v>
      </c>
      <c r="B31" s="29" t="s">
        <v>338</v>
      </c>
      <c r="C31" s="27" t="s">
        <v>258</v>
      </c>
      <c r="D31" s="27" t="s">
        <v>178</v>
      </c>
      <c r="E31" s="27" t="s">
        <v>15</v>
      </c>
      <c r="F31" s="41">
        <v>0.00021244212962962962</v>
      </c>
      <c r="G31" s="41">
        <v>0.0001764699074074074</v>
      </c>
      <c r="H31" s="41">
        <f t="shared" si="1"/>
        <v>0.000388912037037037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27" t="s">
        <v>180</v>
      </c>
      <c r="V31" s="92" t="s">
        <v>175</v>
      </c>
    </row>
    <row r="32" spans="1:22" ht="12.75" customHeight="1">
      <c r="A32" s="27">
        <v>25</v>
      </c>
      <c r="B32" s="29" t="s">
        <v>339</v>
      </c>
      <c r="C32" s="27" t="s">
        <v>243</v>
      </c>
      <c r="D32" s="27" t="s">
        <v>175</v>
      </c>
      <c r="E32" s="27" t="s">
        <v>9</v>
      </c>
      <c r="F32" s="41">
        <v>0.00020045138888888887</v>
      </c>
      <c r="G32" s="41">
        <v>0.00018943287037037038</v>
      </c>
      <c r="H32" s="41">
        <f t="shared" si="1"/>
        <v>0.00038988425925925925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27" t="s">
        <v>182</v>
      </c>
      <c r="V32" s="92" t="s">
        <v>175</v>
      </c>
    </row>
    <row r="33" spans="1:22" ht="12.75" customHeight="1">
      <c r="A33" s="27">
        <v>26</v>
      </c>
      <c r="B33" s="29" t="s">
        <v>340</v>
      </c>
      <c r="C33" s="27" t="s">
        <v>251</v>
      </c>
      <c r="D33" s="27" t="s">
        <v>178</v>
      </c>
      <c r="E33" s="27" t="s">
        <v>9</v>
      </c>
      <c r="F33" s="41">
        <v>0.00020150462962962963</v>
      </c>
      <c r="G33" s="41">
        <v>0.00019368055555555558</v>
      </c>
      <c r="H33" s="41">
        <f t="shared" si="1"/>
        <v>0.0003951851851851852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28" t="s">
        <v>184</v>
      </c>
      <c r="V33" s="92" t="s">
        <v>175</v>
      </c>
    </row>
    <row r="34" spans="1:22" ht="12.75" customHeight="1">
      <c r="A34" s="27">
        <v>27</v>
      </c>
      <c r="B34" s="29" t="s">
        <v>341</v>
      </c>
      <c r="C34" s="27" t="s">
        <v>243</v>
      </c>
      <c r="D34" s="27" t="s">
        <v>175</v>
      </c>
      <c r="E34" s="27" t="s">
        <v>27</v>
      </c>
      <c r="F34" s="41">
        <v>0.0001867476851851852</v>
      </c>
      <c r="G34" s="41">
        <v>0.00021034722222222223</v>
      </c>
      <c r="H34" s="41">
        <f t="shared" si="1"/>
        <v>0.0003970949074074074</v>
      </c>
      <c r="I34" s="50"/>
      <c r="J34" s="50"/>
      <c r="K34" s="50"/>
      <c r="L34" s="93"/>
      <c r="M34" s="93"/>
      <c r="N34" s="93"/>
      <c r="O34" s="93"/>
      <c r="P34" s="93"/>
      <c r="Q34" s="93"/>
      <c r="R34" s="93"/>
      <c r="S34" s="93"/>
      <c r="T34" s="94"/>
      <c r="U34" s="27" t="s">
        <v>186</v>
      </c>
      <c r="V34" s="97" t="s">
        <v>175</v>
      </c>
    </row>
    <row r="35" spans="1:22" ht="12.75" customHeight="1">
      <c r="A35" s="27">
        <v>28</v>
      </c>
      <c r="B35" s="29" t="s">
        <v>342</v>
      </c>
      <c r="C35" s="27" t="s">
        <v>258</v>
      </c>
      <c r="D35" s="27" t="s">
        <v>178</v>
      </c>
      <c r="E35" s="27" t="s">
        <v>21</v>
      </c>
      <c r="F35" s="41">
        <v>0.0001931134259259259</v>
      </c>
      <c r="G35" s="41">
        <v>0.00020826388888888888</v>
      </c>
      <c r="H35" s="41">
        <f t="shared" si="1"/>
        <v>0.0004013773148148148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5">
        <v>2.5</v>
      </c>
      <c r="V35" s="92" t="s">
        <v>178</v>
      </c>
    </row>
    <row r="36" spans="1:22" ht="12.75" customHeight="1">
      <c r="A36" s="27">
        <v>28</v>
      </c>
      <c r="B36" s="29" t="s">
        <v>343</v>
      </c>
      <c r="C36" s="27" t="s">
        <v>243</v>
      </c>
      <c r="D36" s="27" t="s">
        <v>178</v>
      </c>
      <c r="E36" s="27" t="s">
        <v>9</v>
      </c>
      <c r="F36" s="41">
        <v>0.0002062152777777778</v>
      </c>
      <c r="G36" s="41">
        <v>0.00019581018518518518</v>
      </c>
      <c r="H36" s="41">
        <f t="shared" si="1"/>
        <v>0.00040202546296296297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5">
        <v>2.5</v>
      </c>
      <c r="V36" s="92" t="s">
        <v>178</v>
      </c>
    </row>
    <row r="37" spans="1:22" ht="12.75" customHeight="1">
      <c r="A37" s="27">
        <v>30</v>
      </c>
      <c r="B37" s="29" t="s">
        <v>344</v>
      </c>
      <c r="C37" s="27" t="s">
        <v>243</v>
      </c>
      <c r="D37" s="27" t="s">
        <v>175</v>
      </c>
      <c r="E37" s="27" t="s">
        <v>9</v>
      </c>
      <c r="F37" s="41">
        <v>0.00019524305555555557</v>
      </c>
      <c r="G37" s="41">
        <v>0.00020722222222222222</v>
      </c>
      <c r="H37" s="41">
        <f t="shared" si="1"/>
        <v>0.0004024652777777778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100">
        <v>0.5</v>
      </c>
      <c r="V37" s="92" t="s">
        <v>178</v>
      </c>
    </row>
    <row r="38" spans="1:22" ht="12.75" customHeight="1">
      <c r="A38" s="27">
        <v>30</v>
      </c>
      <c r="B38" s="29" t="s">
        <v>345</v>
      </c>
      <c r="C38" s="27" t="s">
        <v>258</v>
      </c>
      <c r="D38" s="27" t="s">
        <v>175</v>
      </c>
      <c r="E38" s="27" t="s">
        <v>11</v>
      </c>
      <c r="F38" s="41">
        <v>0.0001990740740740741</v>
      </c>
      <c r="G38" s="41">
        <v>0.0002040625</v>
      </c>
      <c r="H38" s="41">
        <f t="shared" si="1"/>
        <v>0.0004031365740740741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100">
        <v>0.5</v>
      </c>
      <c r="V38" s="92" t="s">
        <v>178</v>
      </c>
    </row>
    <row r="39" spans="1:22" ht="12.75" customHeight="1">
      <c r="A39" s="27">
        <v>32</v>
      </c>
      <c r="B39" s="29" t="s">
        <v>346</v>
      </c>
      <c r="C39" s="27" t="s">
        <v>271</v>
      </c>
      <c r="D39" s="27" t="s">
        <v>178</v>
      </c>
      <c r="E39" s="27" t="s">
        <v>27</v>
      </c>
      <c r="F39" s="41">
        <v>0.00020821759259259255</v>
      </c>
      <c r="G39" s="41">
        <v>0.00019608796296296293</v>
      </c>
      <c r="H39" s="41">
        <f t="shared" si="1"/>
        <v>0.0004043055555555555</v>
      </c>
      <c r="I39" s="50"/>
      <c r="J39" s="50"/>
      <c r="K39" s="50"/>
      <c r="L39" s="93"/>
      <c r="M39" s="93"/>
      <c r="N39" s="93"/>
      <c r="O39" s="93"/>
      <c r="P39" s="93"/>
      <c r="Q39" s="93"/>
      <c r="R39" s="93"/>
      <c r="S39" s="93"/>
      <c r="T39" s="93"/>
      <c r="U39" s="98"/>
      <c r="V39" s="97" t="s">
        <v>178</v>
      </c>
    </row>
    <row r="40" spans="1:22" ht="12.75" customHeight="1">
      <c r="A40" s="27">
        <v>33</v>
      </c>
      <c r="B40" s="29" t="s">
        <v>347</v>
      </c>
      <c r="C40" s="27" t="s">
        <v>258</v>
      </c>
      <c r="D40" s="27" t="s">
        <v>88</v>
      </c>
      <c r="E40" s="27" t="s">
        <v>9</v>
      </c>
      <c r="F40" s="41">
        <v>0.00022313657407407406</v>
      </c>
      <c r="G40" s="41">
        <v>0.00018733796296296296</v>
      </c>
      <c r="H40" s="41">
        <f t="shared" si="1"/>
        <v>0.000410474537037037</v>
      </c>
      <c r="I40" s="50"/>
      <c r="J40" s="50"/>
      <c r="K40" s="50"/>
      <c r="L40" s="93"/>
      <c r="M40" s="93"/>
      <c r="N40" s="93"/>
      <c r="O40" s="93"/>
      <c r="P40" s="93"/>
      <c r="Q40" s="93"/>
      <c r="R40" s="93"/>
      <c r="S40" s="93"/>
      <c r="T40" s="93"/>
      <c r="U40" s="98"/>
      <c r="V40" s="99" t="s">
        <v>281</v>
      </c>
    </row>
    <row r="41" spans="1:22" ht="12.75" customHeight="1">
      <c r="A41" s="27">
        <v>34</v>
      </c>
      <c r="B41" s="29" t="s">
        <v>348</v>
      </c>
      <c r="C41" s="27" t="s">
        <v>243</v>
      </c>
      <c r="D41" s="27" t="s">
        <v>175</v>
      </c>
      <c r="E41" s="27" t="s">
        <v>9</v>
      </c>
      <c r="F41" s="41">
        <v>0.0002109143518518518</v>
      </c>
      <c r="G41" s="41">
        <v>0.00020084490740740742</v>
      </c>
      <c r="H41" s="41">
        <f t="shared" si="1"/>
        <v>0.00041175925925925923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47"/>
      <c r="V41" s="47"/>
    </row>
    <row r="42" spans="1:22" ht="12.75" customHeight="1">
      <c r="A42" s="27">
        <v>35</v>
      </c>
      <c r="B42" s="29" t="s">
        <v>349</v>
      </c>
      <c r="C42" s="27" t="s">
        <v>243</v>
      </c>
      <c r="D42" s="27" t="s">
        <v>69</v>
      </c>
      <c r="E42" s="27" t="s">
        <v>9</v>
      </c>
      <c r="F42" s="41">
        <v>0.00021098379629629633</v>
      </c>
      <c r="G42" s="41">
        <v>0.00020317129629629627</v>
      </c>
      <c r="H42" s="41">
        <f t="shared" si="1"/>
        <v>0.0004141550925925926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47"/>
      <c r="V42" s="47"/>
    </row>
    <row r="43" spans="1:22" ht="12.75" customHeight="1">
      <c r="A43" s="27">
        <v>36</v>
      </c>
      <c r="B43" s="29" t="s">
        <v>350</v>
      </c>
      <c r="C43" s="27" t="s">
        <v>243</v>
      </c>
      <c r="D43" s="27" t="s">
        <v>175</v>
      </c>
      <c r="E43" s="27" t="s">
        <v>11</v>
      </c>
      <c r="F43" s="41">
        <v>0.000189849537037037</v>
      </c>
      <c r="G43" s="41">
        <v>0.00022653935185185182</v>
      </c>
      <c r="H43" s="41">
        <f t="shared" si="1"/>
        <v>0.00041638888888888883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47"/>
      <c r="V43" s="47"/>
    </row>
    <row r="44" spans="1:22" ht="12.75" customHeight="1">
      <c r="A44" s="27">
        <v>37</v>
      </c>
      <c r="B44" s="29" t="s">
        <v>351</v>
      </c>
      <c r="C44" s="27" t="s">
        <v>243</v>
      </c>
      <c r="D44" s="27" t="s">
        <v>178</v>
      </c>
      <c r="E44" s="27" t="s">
        <v>9</v>
      </c>
      <c r="F44" s="41">
        <v>0.0002140509259259259</v>
      </c>
      <c r="G44" s="41">
        <v>0.0002061226851851852</v>
      </c>
      <c r="H44" s="41">
        <f t="shared" si="1"/>
        <v>0.0004201736111111111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47"/>
      <c r="V44" s="47"/>
    </row>
    <row r="45" spans="1:22" ht="12.75" customHeight="1">
      <c r="A45" s="27">
        <v>38</v>
      </c>
      <c r="B45" s="29" t="s">
        <v>352</v>
      </c>
      <c r="C45" s="27" t="s">
        <v>258</v>
      </c>
      <c r="D45" s="27" t="s">
        <v>175</v>
      </c>
      <c r="E45" s="27" t="s">
        <v>9</v>
      </c>
      <c r="F45" s="41">
        <v>0.00023104166666666664</v>
      </c>
      <c r="G45" s="41">
        <v>0.00020319444444444446</v>
      </c>
      <c r="H45" s="41">
        <f t="shared" si="1"/>
        <v>0.0004342361111111111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47"/>
      <c r="V45" s="47"/>
    </row>
    <row r="46" spans="1:22" ht="12.75" customHeight="1">
      <c r="A46" s="27">
        <v>39</v>
      </c>
      <c r="B46" s="29" t="s">
        <v>353</v>
      </c>
      <c r="C46" s="27" t="s">
        <v>243</v>
      </c>
      <c r="D46" s="27" t="s">
        <v>175</v>
      </c>
      <c r="E46" s="27" t="s">
        <v>19</v>
      </c>
      <c r="F46" s="41">
        <v>0.00022839120370370371</v>
      </c>
      <c r="G46" s="41">
        <v>0.00020978009259259257</v>
      </c>
      <c r="H46" s="41">
        <f t="shared" si="1"/>
        <v>0.0004381712962962963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47"/>
      <c r="V46" s="47"/>
    </row>
    <row r="47" spans="1:22" ht="12.75" customHeight="1">
      <c r="A47" s="27">
        <v>40</v>
      </c>
      <c r="B47" s="29" t="s">
        <v>354</v>
      </c>
      <c r="C47" s="27" t="s">
        <v>258</v>
      </c>
      <c r="D47" s="27" t="s">
        <v>178</v>
      </c>
      <c r="E47" s="27" t="s">
        <v>27</v>
      </c>
      <c r="F47" s="41">
        <v>0.00022997685185185184</v>
      </c>
      <c r="G47" s="41">
        <v>0.00020969907407407406</v>
      </c>
      <c r="H47" s="41">
        <f t="shared" si="1"/>
        <v>0.00043967592592592593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47"/>
      <c r="V47" s="47"/>
    </row>
    <row r="48" spans="1:22" ht="12.75" customHeight="1">
      <c r="A48" s="27">
        <v>41</v>
      </c>
      <c r="B48" s="29" t="s">
        <v>355</v>
      </c>
      <c r="C48" s="27" t="s">
        <v>251</v>
      </c>
      <c r="D48" s="27" t="s">
        <v>175</v>
      </c>
      <c r="E48" s="27" t="s">
        <v>15</v>
      </c>
      <c r="F48" s="41">
        <v>0.00022447916666666666</v>
      </c>
      <c r="G48" s="41">
        <v>0.00021773148148148148</v>
      </c>
      <c r="H48" s="41">
        <f t="shared" si="1"/>
        <v>0.00044221064814814817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47"/>
      <c r="V48" s="47"/>
    </row>
    <row r="49" spans="1:22" ht="12.75" customHeight="1">
      <c r="A49" s="27">
        <v>42</v>
      </c>
      <c r="B49" s="29" t="s">
        <v>356</v>
      </c>
      <c r="C49" s="27" t="s">
        <v>243</v>
      </c>
      <c r="D49" s="27" t="s">
        <v>175</v>
      </c>
      <c r="E49" s="27" t="s">
        <v>15</v>
      </c>
      <c r="F49" s="41">
        <v>0.00024052083333333334</v>
      </c>
      <c r="G49" s="41">
        <v>0.00020221064814814817</v>
      </c>
      <c r="H49" s="41">
        <f t="shared" si="1"/>
        <v>0.0004427314814814815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47"/>
      <c r="V49" s="47"/>
    </row>
    <row r="50" spans="1:22" ht="12.75" customHeight="1">
      <c r="A50" s="27">
        <v>43</v>
      </c>
      <c r="B50" s="29" t="s">
        <v>357</v>
      </c>
      <c r="C50" s="27" t="s">
        <v>258</v>
      </c>
      <c r="D50" s="27" t="s">
        <v>175</v>
      </c>
      <c r="E50" s="27" t="s">
        <v>11</v>
      </c>
      <c r="F50" s="41">
        <v>0.00020314814814814813</v>
      </c>
      <c r="G50" s="41">
        <v>0.00024248842592592594</v>
      </c>
      <c r="H50" s="41">
        <f t="shared" si="1"/>
        <v>0.0004456365740740741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47"/>
      <c r="V50" s="47"/>
    </row>
    <row r="51" spans="1:22" ht="12.75" customHeight="1">
      <c r="A51" s="27">
        <v>44</v>
      </c>
      <c r="B51" s="29" t="s">
        <v>358</v>
      </c>
      <c r="C51" s="27" t="s">
        <v>243</v>
      </c>
      <c r="D51" s="27" t="s">
        <v>96</v>
      </c>
      <c r="E51" s="27" t="s">
        <v>31</v>
      </c>
      <c r="F51" s="41">
        <v>0.00023336805555555556</v>
      </c>
      <c r="G51" s="41">
        <v>0.00024212962962962966</v>
      </c>
      <c r="H51" s="41">
        <f t="shared" si="1"/>
        <v>0.00047549768518518525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47"/>
      <c r="V51" s="47"/>
    </row>
    <row r="52" spans="1:22" ht="12.75" customHeight="1">
      <c r="A52" s="27">
        <v>45</v>
      </c>
      <c r="B52" s="29" t="s">
        <v>359</v>
      </c>
      <c r="C52" s="27" t="s">
        <v>243</v>
      </c>
      <c r="D52" s="27" t="s">
        <v>175</v>
      </c>
      <c r="E52" s="27" t="s">
        <v>31</v>
      </c>
      <c r="F52" s="41">
        <v>0.0002596064814814815</v>
      </c>
      <c r="G52" s="41">
        <v>0.00022379629629629626</v>
      </c>
      <c r="H52" s="41">
        <f t="shared" si="1"/>
        <v>0.00048340277777777775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47"/>
      <c r="V52" s="47"/>
    </row>
    <row r="53" spans="1:22" ht="12.75" customHeight="1">
      <c r="A53" s="27">
        <v>46</v>
      </c>
      <c r="B53" s="29" t="s">
        <v>360</v>
      </c>
      <c r="C53" s="27" t="s">
        <v>251</v>
      </c>
      <c r="D53" s="27" t="s">
        <v>178</v>
      </c>
      <c r="E53" s="27" t="s">
        <v>15</v>
      </c>
      <c r="F53" s="41">
        <v>0.0002585300925925926</v>
      </c>
      <c r="G53" s="41">
        <v>0.00022730324074074073</v>
      </c>
      <c r="H53" s="41">
        <f t="shared" si="1"/>
        <v>0.00048583333333333334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47"/>
      <c r="V53" s="47"/>
    </row>
    <row r="54" spans="1:22" ht="12.75" customHeight="1">
      <c r="A54" s="27">
        <v>47</v>
      </c>
      <c r="B54" s="29" t="s">
        <v>361</v>
      </c>
      <c r="C54" s="27" t="s">
        <v>243</v>
      </c>
      <c r="D54" s="27" t="s">
        <v>175</v>
      </c>
      <c r="E54" s="27" t="s">
        <v>15</v>
      </c>
      <c r="F54" s="41">
        <v>0.00025793981481481485</v>
      </c>
      <c r="G54" s="41">
        <v>0.00023012731481481482</v>
      </c>
      <c r="H54" s="41">
        <f t="shared" si="1"/>
        <v>0.00048806712962962964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47"/>
      <c r="V54" s="47"/>
    </row>
    <row r="55" spans="1:22" ht="12.75" customHeight="1">
      <c r="A55" s="27">
        <v>48</v>
      </c>
      <c r="B55" s="29" t="s">
        <v>362</v>
      </c>
      <c r="C55" s="27" t="s">
        <v>243</v>
      </c>
      <c r="D55" s="27" t="s">
        <v>178</v>
      </c>
      <c r="E55" s="27" t="s">
        <v>19</v>
      </c>
      <c r="F55" s="41">
        <v>0.00026457175925925926</v>
      </c>
      <c r="G55" s="41">
        <v>0.00024101851851851853</v>
      </c>
      <c r="H55" s="41">
        <f t="shared" si="1"/>
        <v>0.0005055902777777778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47"/>
      <c r="V55" s="47"/>
    </row>
    <row r="56" spans="1:22" ht="12.75" customHeight="1">
      <c r="A56" s="27">
        <v>48</v>
      </c>
      <c r="B56" s="29" t="s">
        <v>363</v>
      </c>
      <c r="C56" s="27" t="s">
        <v>251</v>
      </c>
      <c r="D56" s="27" t="s">
        <v>178</v>
      </c>
      <c r="E56" s="27" t="s">
        <v>27</v>
      </c>
      <c r="F56" s="41">
        <v>0.00027765046296296294</v>
      </c>
      <c r="G56" s="41">
        <v>0.00022864583333333333</v>
      </c>
      <c r="H56" s="41">
        <f t="shared" si="1"/>
        <v>0.0005062962962962962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47"/>
      <c r="V56" s="47"/>
    </row>
    <row r="57" spans="1:22" ht="12.75" customHeight="1">
      <c r="A57" s="27">
        <v>50</v>
      </c>
      <c r="B57" s="29" t="s">
        <v>364</v>
      </c>
      <c r="C57" s="27" t="s">
        <v>251</v>
      </c>
      <c r="D57" s="27" t="s">
        <v>178</v>
      </c>
      <c r="E57" s="27" t="s">
        <v>19</v>
      </c>
      <c r="F57" s="41">
        <v>0.00028078703703703707</v>
      </c>
      <c r="G57" s="41">
        <v>0.0002496412037037037</v>
      </c>
      <c r="H57" s="41">
        <f t="shared" si="1"/>
        <v>0.0005304282407407408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47"/>
      <c r="V57" s="47"/>
    </row>
    <row r="58" spans="1:22" ht="12.75" customHeight="1">
      <c r="A58" s="27">
        <v>51</v>
      </c>
      <c r="B58" s="29" t="s">
        <v>365</v>
      </c>
      <c r="C58" s="27" t="s">
        <v>271</v>
      </c>
      <c r="D58" s="27" t="s">
        <v>178</v>
      </c>
      <c r="E58" s="27" t="s">
        <v>31</v>
      </c>
      <c r="F58" s="41">
        <v>0.00028350694444444446</v>
      </c>
      <c r="G58" s="41">
        <v>0.00024768518518518515</v>
      </c>
      <c r="H58" s="41">
        <f t="shared" si="1"/>
        <v>0.0005311921296296296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47"/>
      <c r="V58" s="47"/>
    </row>
    <row r="59" spans="1:22" ht="12.75" customHeight="1">
      <c r="A59" s="27">
        <v>52</v>
      </c>
      <c r="B59" s="29" t="s">
        <v>366</v>
      </c>
      <c r="C59" s="27" t="s">
        <v>271</v>
      </c>
      <c r="D59" s="27" t="s">
        <v>175</v>
      </c>
      <c r="E59" s="27" t="s">
        <v>31</v>
      </c>
      <c r="F59" s="41">
        <v>0.000275</v>
      </c>
      <c r="G59" s="41">
        <v>0.0003152199074074074</v>
      </c>
      <c r="H59" s="41">
        <f t="shared" si="1"/>
        <v>0.0005902199074074074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47"/>
      <c r="V59" s="47"/>
    </row>
    <row r="60" spans="1:22" ht="12.75" customHeight="1">
      <c r="A60" s="27">
        <v>53</v>
      </c>
      <c r="B60" s="29" t="s">
        <v>367</v>
      </c>
      <c r="C60" s="27" t="s">
        <v>251</v>
      </c>
      <c r="D60" s="27" t="s">
        <v>178</v>
      </c>
      <c r="E60" s="27" t="s">
        <v>9</v>
      </c>
      <c r="F60" s="41">
        <v>0.00029131944444444447</v>
      </c>
      <c r="G60" s="41">
        <v>0.00031869212962962965</v>
      </c>
      <c r="H60" s="41">
        <f t="shared" si="1"/>
        <v>0.0006100115740740741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47"/>
      <c r="V60" s="47"/>
    </row>
    <row r="61" spans="1:22" ht="12.75" customHeight="1">
      <c r="A61" s="27">
        <v>54</v>
      </c>
      <c r="B61" s="29" t="s">
        <v>368</v>
      </c>
      <c r="C61" s="27" t="s">
        <v>271</v>
      </c>
      <c r="D61" s="27" t="s">
        <v>178</v>
      </c>
      <c r="E61" s="27" t="s">
        <v>25</v>
      </c>
      <c r="F61" s="41">
        <v>0.00035065972222222226</v>
      </c>
      <c r="G61" s="41">
        <v>0.0003074305555555556</v>
      </c>
      <c r="H61" s="41">
        <f t="shared" si="1"/>
        <v>0.0006580902777777778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47"/>
      <c r="V61" s="47"/>
    </row>
    <row r="62" spans="1:22" ht="12.75" customHeight="1">
      <c r="A62" s="27">
        <v>55</v>
      </c>
      <c r="B62" s="29" t="s">
        <v>369</v>
      </c>
      <c r="C62" s="27" t="s">
        <v>251</v>
      </c>
      <c r="D62" s="27" t="s">
        <v>178</v>
      </c>
      <c r="E62" s="27" t="s">
        <v>27</v>
      </c>
      <c r="F62" s="41">
        <v>0.00042796296296296294</v>
      </c>
      <c r="G62" s="41">
        <v>0.00042086805555555557</v>
      </c>
      <c r="H62" s="41">
        <f t="shared" si="1"/>
        <v>0.0008488310185185185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47"/>
      <c r="V62" s="47"/>
    </row>
    <row r="63" spans="1:22" ht="12.75" customHeight="1">
      <c r="A63" s="27">
        <v>56</v>
      </c>
      <c r="B63" s="29" t="s">
        <v>370</v>
      </c>
      <c r="C63" s="27" t="s">
        <v>243</v>
      </c>
      <c r="D63" s="27" t="s">
        <v>175</v>
      </c>
      <c r="E63" s="27" t="s">
        <v>21</v>
      </c>
      <c r="F63" s="41">
        <v>0.00017476851851851852</v>
      </c>
      <c r="G63" s="41" t="s">
        <v>113</v>
      </c>
      <c r="H63" s="41" t="s">
        <v>371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47"/>
      <c r="V63" s="47"/>
    </row>
    <row r="64" ht="11.25">
      <c r="M64" s="33"/>
    </row>
    <row r="65" spans="1:5" ht="12.75">
      <c r="A65" s="6" t="s">
        <v>36</v>
      </c>
      <c r="B65" s="6"/>
      <c r="C65" s="6"/>
      <c r="D65" s="6" t="s">
        <v>37</v>
      </c>
      <c r="E65" s="6"/>
    </row>
    <row r="66" spans="1:5" ht="12.75">
      <c r="A66" s="6"/>
      <c r="B66" s="6"/>
      <c r="C66" s="6"/>
      <c r="D66" s="6"/>
      <c r="E66" s="6"/>
    </row>
    <row r="67" spans="1:5" ht="12.75">
      <c r="A67" s="6" t="s">
        <v>38</v>
      </c>
      <c r="B67" s="6"/>
      <c r="C67" s="6"/>
      <c r="D67" s="6" t="s">
        <v>39</v>
      </c>
      <c r="E67" s="6"/>
    </row>
  </sheetData>
  <sheetProtection/>
  <mergeCells count="10">
    <mergeCell ref="U6:U7"/>
    <mergeCell ref="V6:V7"/>
    <mergeCell ref="A1:T1"/>
    <mergeCell ref="A3:T3"/>
    <mergeCell ref="A4:T4"/>
    <mergeCell ref="A6:E6"/>
    <mergeCell ref="F6:H6"/>
    <mergeCell ref="L6:N6"/>
    <mergeCell ref="O6:Q6"/>
    <mergeCell ref="R6:T6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geOrder="overThenDown" paperSize="9" scale="69" r:id="rId1"/>
  <rowBreaks count="1" manualBreakCount="1">
    <brk id="6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2019-01-27T14:25:57Z</cp:lastPrinted>
  <dcterms:created xsi:type="dcterms:W3CDTF">2019-01-27T09:31:51Z</dcterms:created>
  <dcterms:modified xsi:type="dcterms:W3CDTF">2019-01-28T04:54:58Z</dcterms:modified>
  <cp:category/>
  <cp:version/>
  <cp:contentType/>
  <cp:contentStatus/>
  <cp:revision>1</cp:revision>
</cp:coreProperties>
</file>