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Титульный лист" sheetId="1" r:id="rId1"/>
    <sheet name="Регионы" sheetId="2" r:id="rId2"/>
    <sheet name="Судьи" sheetId="3" r:id="rId3"/>
    <sheet name="сводный Iюнош. разряд " sheetId="4" r:id="rId4"/>
    <sheet name="сводный III разяд  " sheetId="5" r:id="rId5"/>
    <sheet name="сводный II разряд " sheetId="6" r:id="rId6"/>
    <sheet name="сводный I разряд" sheetId="7" r:id="rId7"/>
    <sheet name="сводный КМС" sheetId="8" r:id="rId8"/>
    <sheet name="сводный МС_" sheetId="9" r:id="rId9"/>
    <sheet name="список" sheetId="10" r:id="rId10"/>
  </sheets>
  <definedNames/>
  <calcPr fullCalcOnLoad="1"/>
</workbook>
</file>

<file path=xl/sharedStrings.xml><?xml version="1.0" encoding="utf-8"?>
<sst xmlns="http://schemas.openxmlformats.org/spreadsheetml/2006/main" count="735" uniqueCount="198">
  <si>
    <t>СПОРТИВНАЯ ГИМНАСТИКА</t>
  </si>
  <si>
    <t>№ п/п</t>
  </si>
  <si>
    <t>Фамилия, Имя</t>
  </si>
  <si>
    <t>Год рождения</t>
  </si>
  <si>
    <t>Разряд</t>
  </si>
  <si>
    <t>Место</t>
  </si>
  <si>
    <t>III</t>
  </si>
  <si>
    <t>Главный судья соревнований</t>
  </si>
  <si>
    <t>Главный секретарь</t>
  </si>
  <si>
    <t>судья РК</t>
  </si>
  <si>
    <t>судья 1к</t>
  </si>
  <si>
    <t>Фаляхова Т.С.</t>
  </si>
  <si>
    <t>Фаляхов Р.З. (РК)</t>
  </si>
  <si>
    <t>МС</t>
  </si>
  <si>
    <t>КМС</t>
  </si>
  <si>
    <t>Сумма 2 дней</t>
  </si>
  <si>
    <t>X</t>
  </si>
  <si>
    <t>Сумма  дня</t>
  </si>
  <si>
    <t>Субъект РФ, город</t>
  </si>
  <si>
    <t>Тренер</t>
  </si>
  <si>
    <t>Касенбеков Максим</t>
  </si>
  <si>
    <t>Серов Кирилл</t>
  </si>
  <si>
    <t>1 юн.</t>
  </si>
  <si>
    <t>Зайцев И.О.</t>
  </si>
  <si>
    <t>Вольвач Руслан</t>
  </si>
  <si>
    <t>Несмеянов Саша</t>
  </si>
  <si>
    <t>Чирков Андрей</t>
  </si>
  <si>
    <t>Мишура Матвей</t>
  </si>
  <si>
    <t>Нелин Макар</t>
  </si>
  <si>
    <t>Тренр</t>
  </si>
  <si>
    <t>Седракян Армен</t>
  </si>
  <si>
    <t xml:space="preserve">I </t>
  </si>
  <si>
    <t xml:space="preserve">II </t>
  </si>
  <si>
    <t>"Управление Алтайского края по физической культуре и спорту"</t>
  </si>
  <si>
    <t>______________</t>
  </si>
  <si>
    <t>Рашид Фаляхов
г. Бийск.</t>
  </si>
  <si>
    <t>Татьяна Фаляхова
г. Бийск.</t>
  </si>
  <si>
    <t>Главный секретарь соревнований:</t>
  </si>
  <si>
    <t>ГЛАВНАЯ СУДЕЙСКАЯ КОЛЛЕГИЯ;</t>
  </si>
  <si>
    <t xml:space="preserve">Главный судья соревнований                    </t>
  </si>
  <si>
    <t>Рашид Фаляхов</t>
  </si>
  <si>
    <t>РК</t>
  </si>
  <si>
    <t>Бийск</t>
  </si>
  <si>
    <t xml:space="preserve">Заместитель главного судьи               </t>
  </si>
  <si>
    <t>Заместитель главного судьи по медицинской части</t>
  </si>
  <si>
    <t xml:space="preserve">Главный секретарь соревнований            </t>
  </si>
  <si>
    <t>Татьяна Фаляхова</t>
  </si>
  <si>
    <t xml:space="preserve">Заместитель главного секретаря соревнований            </t>
  </si>
  <si>
    <t>АПЕЛЛЯЦИОННОЕ  ЖЮРИ;</t>
  </si>
  <si>
    <t>Главный судья соревнований, заместители главного судьи соревнований, арбитры на видах многоборья.</t>
  </si>
  <si>
    <t>МУЖСКИЕ СУДЕЙСКИЕ БРИГАДЫ;</t>
  </si>
  <si>
    <t>Вольные упражнения.</t>
  </si>
  <si>
    <t>Опорный прыжок.</t>
  </si>
  <si>
    <t>D1 E1</t>
  </si>
  <si>
    <t>Баранул</t>
  </si>
  <si>
    <t>D2 E2</t>
  </si>
  <si>
    <t>Фаляхов У.З.</t>
  </si>
  <si>
    <t>E 3</t>
  </si>
  <si>
    <t>E 4</t>
  </si>
  <si>
    <t>E 5</t>
  </si>
  <si>
    <t>Конь - махи.</t>
  </si>
  <si>
    <t>Брусья.</t>
  </si>
  <si>
    <t>Грудачев В.И.</t>
  </si>
  <si>
    <t>Червяков П.Н.</t>
  </si>
  <si>
    <t>Барнаул</t>
  </si>
  <si>
    <t>Ваньков В.П.</t>
  </si>
  <si>
    <t>Кольца.</t>
  </si>
  <si>
    <t>Перекладина.</t>
  </si>
  <si>
    <t>Фаляхов Р.З</t>
  </si>
  <si>
    <t>Рехтин В.А.</t>
  </si>
  <si>
    <t>_____________________</t>
  </si>
  <si>
    <t>____________________</t>
  </si>
  <si>
    <t>Чемпионат и первенство по спортивной гимнастике среди юношей в честь 80 - летия Алтайского края</t>
  </si>
  <si>
    <t>Главный судья соревнований
судья Всероссийской  категории:</t>
  </si>
  <si>
    <t>ВК</t>
  </si>
  <si>
    <t>г. Бийск. С/К Заря. Специализированный зал спортивной гимнастики.</t>
  </si>
  <si>
    <t>Главный секретарь соревнований
судья I категории</t>
  </si>
  <si>
    <t>Главный судья соревнований
судья Всероссийской категории</t>
  </si>
  <si>
    <t>судья ВК</t>
  </si>
  <si>
    <t>Фаляхов Р.З. (ВК)</t>
  </si>
  <si>
    <t xml:space="preserve">Многоборье, С-1, С-2  </t>
  </si>
  <si>
    <t xml:space="preserve">      Многоборье, С-1, С-2         </t>
  </si>
  <si>
    <t xml:space="preserve">     Многоборье, С-1, С-2         </t>
  </si>
  <si>
    <t xml:space="preserve">        Многоборье, С-1, С-2         </t>
  </si>
  <si>
    <t>25.01. - 27.01.2017  г.</t>
  </si>
  <si>
    <t xml:space="preserve">25 - 27.01.2017 г. </t>
  </si>
  <si>
    <t>№</t>
  </si>
  <si>
    <t>Фамилия, имя</t>
  </si>
  <si>
    <t>Г.р.</t>
  </si>
  <si>
    <t>Субъект РФ</t>
  </si>
  <si>
    <t>Город</t>
  </si>
  <si>
    <t>1 КОМАНДА</t>
  </si>
  <si>
    <t>5 КОМАНДА</t>
  </si>
  <si>
    <t>Зинченко Роман</t>
  </si>
  <si>
    <t>I</t>
  </si>
  <si>
    <t>Алтайский край</t>
  </si>
  <si>
    <t>I юн.</t>
  </si>
  <si>
    <t>2 КОМАНДА</t>
  </si>
  <si>
    <t>6 КОМАНДА</t>
  </si>
  <si>
    <t>Кирин Данил</t>
  </si>
  <si>
    <t>Жихарев Никита</t>
  </si>
  <si>
    <t>3 КОМАНДА</t>
  </si>
  <si>
    <t>7 КОМАНДА</t>
  </si>
  <si>
    <t>Дирин Дима</t>
  </si>
  <si>
    <t>4 КОМАНДА</t>
  </si>
  <si>
    <t xml:space="preserve">Список участников Чемпионата и Первенства Алтайского края </t>
  </si>
  <si>
    <t>Шахурдин Эдуард</t>
  </si>
  <si>
    <t>Шамин Андрей</t>
  </si>
  <si>
    <t>Юров Денис</t>
  </si>
  <si>
    <t>Гулько Егор</t>
  </si>
  <si>
    <t>Гордиенко Дима</t>
  </si>
  <si>
    <t>Усков Сергей</t>
  </si>
  <si>
    <t>Байцуров Глеб</t>
  </si>
  <si>
    <t>Губушкин Никита</t>
  </si>
  <si>
    <t>Шилин Тимофей</t>
  </si>
  <si>
    <t>Каюшкин Егор</t>
  </si>
  <si>
    <t>Хохлов Артем</t>
  </si>
  <si>
    <t>Щербаков Дима</t>
  </si>
  <si>
    <t>Кохановский Максим</t>
  </si>
  <si>
    <t>II</t>
  </si>
  <si>
    <t>Бухарчиков Игорь</t>
  </si>
  <si>
    <t>Шатовкин Данил</t>
  </si>
  <si>
    <t>Кузовкин Матвей</t>
  </si>
  <si>
    <t>Шмидт Демид</t>
  </si>
  <si>
    <t>Рощупкин Влад</t>
  </si>
  <si>
    <t>Сушков Роман</t>
  </si>
  <si>
    <t>Фирсанов Матвей</t>
  </si>
  <si>
    <t>Проскуряков Родион</t>
  </si>
  <si>
    <t>Красилов Марк</t>
  </si>
  <si>
    <t>Бубнов Дима</t>
  </si>
  <si>
    <t>Гуриков Тимофей</t>
  </si>
  <si>
    <t>Макаренков Матвей</t>
  </si>
  <si>
    <t>Зеленовский Кирилл</t>
  </si>
  <si>
    <t>Майдуров Александр</t>
  </si>
  <si>
    <t>Зыгорев Матвей</t>
  </si>
  <si>
    <t>Бердюгин Егор</t>
  </si>
  <si>
    <t>Солдатов Сергей</t>
  </si>
  <si>
    <t>Пономарев Алексей</t>
  </si>
  <si>
    <t>Злачевский Влад</t>
  </si>
  <si>
    <t>Яким Стас    (в/к)</t>
  </si>
  <si>
    <t>Фоминых Алексей  (в/к)</t>
  </si>
  <si>
    <t>Попков Егор  (в/к)</t>
  </si>
  <si>
    <t>Чемпионат и первенство Алтайского края в честь 80-летия Алтайского края</t>
  </si>
  <si>
    <t>Усман Фаляхов</t>
  </si>
  <si>
    <t>Винера Фаляхова</t>
  </si>
  <si>
    <t>Чемпионат и первенство Алтайского края по спортивной гимнастики и в честь 80 - летия Алтайского края</t>
  </si>
  <si>
    <t>Бийск  25 - 27.01.2017 г.</t>
  </si>
  <si>
    <t>Чемпионат и первенство Алтайского края по спортивной гимнастики и в честь 80-летия Алтайского края</t>
  </si>
  <si>
    <t>Чемпионат и первенство Алтайского края по спортивной гимнастики и в честь 80- летия Алтайского края</t>
  </si>
  <si>
    <t>г. Бийск  2017 г.</t>
  </si>
  <si>
    <t>Власов Алексей</t>
  </si>
  <si>
    <t>Шабанов Никита (в/к)</t>
  </si>
  <si>
    <t>Алтайский край г. Бийск</t>
  </si>
  <si>
    <t>бригада: Фаляхов Р.З., Рехтин В.А., Фаляхов У.З., Ваньков В.П.</t>
  </si>
  <si>
    <t>Алтайский край г. Барнаул</t>
  </si>
  <si>
    <t>Дурдук Егор</t>
  </si>
  <si>
    <t>бр. Червяков П.Н.</t>
  </si>
  <si>
    <t>бр: Фаляхов Р.З., Рехтин В.А., Фаляхов У.З., Ваньков В.П.</t>
  </si>
  <si>
    <t>Хрущев Сергей</t>
  </si>
  <si>
    <t>бр: Болдырев А.Ф.</t>
  </si>
  <si>
    <t>бр. Фаляхов Р.З., Рехтин В.А., Фаляхов У.З, Ваньков В.П.</t>
  </si>
  <si>
    <t>Сухорукова Е.П.</t>
  </si>
  <si>
    <t>бр. Фаляхов Р.З., Рехтин В.А., Фаляхов У.З., Ваньков В.П.</t>
  </si>
  <si>
    <t>бр. Болдырев</t>
  </si>
  <si>
    <t>бр: Фаляхов Р.З., Рехтин В.А. Фаляхов У.З., Ваньков В.П.</t>
  </si>
  <si>
    <t>Пантюшин А.Т.</t>
  </si>
  <si>
    <t>Алтайский край    г. Бийск</t>
  </si>
  <si>
    <t>Фоминых Алексей</t>
  </si>
  <si>
    <t>Алтайский край    г. Барнаул</t>
  </si>
  <si>
    <t>ЮНОШИ.</t>
  </si>
  <si>
    <t>Город. Регион.</t>
  </si>
  <si>
    <t>Всего</t>
  </si>
  <si>
    <t>ВЫСТУПАЛИ;</t>
  </si>
  <si>
    <t>____</t>
  </si>
  <si>
    <t>В ОТЧЁТЕ;</t>
  </si>
  <si>
    <t>Чемпионат и Первенство Алтайского края по спортивной гимнастике среди юношей</t>
  </si>
  <si>
    <t>25-27.01.2017</t>
  </si>
  <si>
    <t>г. Бийск</t>
  </si>
  <si>
    <t xml:space="preserve">Яким Стас </t>
  </si>
  <si>
    <t>Зеленовский Роман</t>
  </si>
  <si>
    <t>снят по болезни</t>
  </si>
  <si>
    <t>Стрижов Артем</t>
  </si>
  <si>
    <t>бр. Болдырев А.Ф.</t>
  </si>
  <si>
    <t>Севрюкова Н. М.</t>
  </si>
  <si>
    <t>Болдарев А.Ф.</t>
  </si>
  <si>
    <t>Брусенцев С. В.</t>
  </si>
  <si>
    <t>I К</t>
  </si>
  <si>
    <t>IV</t>
  </si>
  <si>
    <t>V</t>
  </si>
  <si>
    <t>VI</t>
  </si>
  <si>
    <t>VII</t>
  </si>
  <si>
    <t>VIII</t>
  </si>
  <si>
    <t>Нечаев А.Б.</t>
  </si>
  <si>
    <t>Седракян Д. А.</t>
  </si>
  <si>
    <t>Комисаров Д.С.</t>
  </si>
  <si>
    <t>Волкова С.А.</t>
  </si>
  <si>
    <t>Шабанов Никита в/к</t>
  </si>
  <si>
    <t>Попков Егор (в/к)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</si>
</sst>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92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i/>
      <sz val="9"/>
      <name val="Bookman Old Style"/>
      <family val="1"/>
    </font>
    <font>
      <i/>
      <sz val="8"/>
      <name val="Bookman Old Style"/>
      <family val="1"/>
    </font>
    <font>
      <sz val="9"/>
      <name val="Arial Cyr"/>
      <family val="0"/>
    </font>
    <font>
      <i/>
      <sz val="7"/>
      <name val="Bookman Old Style"/>
      <family val="1"/>
    </font>
    <font>
      <b/>
      <u val="single"/>
      <sz val="9"/>
      <name val="Bookman Old Style"/>
      <family val="1"/>
    </font>
    <font>
      <u val="single"/>
      <sz val="9"/>
      <name val="Bookman Old Style"/>
      <family val="1"/>
    </font>
    <font>
      <u val="single"/>
      <sz val="24"/>
      <name val="Bookman Old Style"/>
      <family val="1"/>
    </font>
    <font>
      <i/>
      <u val="single"/>
      <sz val="11"/>
      <name val="Bookman Old Style"/>
      <family val="1"/>
    </font>
    <font>
      <sz val="24"/>
      <name val="Bookman Old Style"/>
      <family val="1"/>
    </font>
    <font>
      <sz val="10"/>
      <name val="Bookman Old Style"/>
      <family val="1"/>
    </font>
    <font>
      <sz val="18"/>
      <name val="Bookman Old Style"/>
      <family val="1"/>
    </font>
    <font>
      <u val="single"/>
      <sz val="14"/>
      <name val="Bookman Old Style"/>
      <family val="1"/>
    </font>
    <font>
      <sz val="7"/>
      <name val="Bookman Old Style"/>
      <family val="1"/>
    </font>
    <font>
      <sz val="8"/>
      <name val="Bookman Old Style"/>
      <family val="1"/>
    </font>
    <font>
      <b/>
      <i/>
      <u val="single"/>
      <sz val="11"/>
      <name val="Bookman Old Style"/>
      <family val="1"/>
    </font>
    <font>
      <sz val="7"/>
      <name val="Arial Cyr"/>
      <family val="0"/>
    </font>
    <font>
      <b/>
      <i/>
      <sz val="11"/>
      <name val="Bookman Old Style"/>
      <family val="1"/>
    </font>
    <font>
      <b/>
      <sz val="7"/>
      <name val="Arial Cyr"/>
      <family val="0"/>
    </font>
    <font>
      <u val="single"/>
      <sz val="8"/>
      <name val="Bookman Old Style"/>
      <family val="1"/>
    </font>
    <font>
      <b/>
      <sz val="10"/>
      <name val="Arial Cyr"/>
      <family val="0"/>
    </font>
    <font>
      <b/>
      <u val="single"/>
      <sz val="7"/>
      <name val="Bookman Old Style"/>
      <family val="1"/>
    </font>
    <font>
      <b/>
      <u val="single"/>
      <sz val="11"/>
      <name val="Bookman Old Style"/>
      <family val="1"/>
    </font>
    <font>
      <b/>
      <u val="single"/>
      <sz val="10"/>
      <name val="Bookman Old Style"/>
      <family val="1"/>
    </font>
    <font>
      <u val="single"/>
      <sz val="7"/>
      <name val="Bookman Old Style"/>
      <family val="1"/>
    </font>
    <font>
      <u val="single"/>
      <sz val="10"/>
      <name val="Bookman Old Style"/>
      <family val="1"/>
    </font>
    <font>
      <i/>
      <sz val="6"/>
      <name val="Bookman Old Style"/>
      <family val="1"/>
    </font>
    <font>
      <b/>
      <sz val="8"/>
      <name val="Bookman Old Style"/>
      <family val="1"/>
    </font>
    <font>
      <sz val="16"/>
      <name val="Bookman Old Style"/>
      <family val="1"/>
    </font>
    <font>
      <sz val="12"/>
      <name val="Arial Cyr"/>
      <family val="0"/>
    </font>
    <font>
      <b/>
      <sz val="9"/>
      <name val="Arial Cyr"/>
      <family val="0"/>
    </font>
    <font>
      <b/>
      <u val="single"/>
      <sz val="8"/>
      <name val="Bookman Old Style"/>
      <family val="1"/>
    </font>
    <font>
      <sz val="8"/>
      <name val="Arial Cyr"/>
      <family val="0"/>
    </font>
    <font>
      <u val="single"/>
      <sz val="16"/>
      <name val="Bookman Old Style"/>
      <family val="1"/>
    </font>
    <font>
      <sz val="14"/>
      <name val="Bookman Old Style"/>
      <family val="1"/>
    </font>
    <font>
      <sz val="10"/>
      <name val="Arial Narrow"/>
      <family val="2"/>
    </font>
    <font>
      <i/>
      <u val="single"/>
      <sz val="10"/>
      <name val="Bookman Old Style"/>
      <family val="1"/>
    </font>
    <font>
      <i/>
      <u val="single"/>
      <sz val="12"/>
      <name val="Bookman Old Style"/>
      <family val="1"/>
    </font>
    <font>
      <sz val="12"/>
      <name val="Arial Narrow"/>
      <family val="2"/>
    </font>
    <font>
      <b/>
      <i/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9"/>
      <name val="Bookman Old Style"/>
      <family val="1"/>
    </font>
    <font>
      <b/>
      <u val="single"/>
      <sz val="9"/>
      <color indexed="9"/>
      <name val="Bookman Old Style"/>
      <family val="1"/>
    </font>
    <font>
      <b/>
      <sz val="9"/>
      <color indexed="9"/>
      <name val="Bookman Old Style"/>
      <family val="1"/>
    </font>
    <font>
      <sz val="9"/>
      <color indexed="9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0"/>
      <name val="Bookman Old Style"/>
      <family val="1"/>
    </font>
    <font>
      <b/>
      <u val="single"/>
      <sz val="9"/>
      <color theme="0"/>
      <name val="Bookman Old Style"/>
      <family val="1"/>
    </font>
    <font>
      <b/>
      <sz val="9"/>
      <color theme="0"/>
      <name val="Bookman Old Style"/>
      <family val="1"/>
    </font>
    <font>
      <sz val="9"/>
      <color theme="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hair"/>
    </border>
    <border>
      <left style="dotted"/>
      <right style="dotted"/>
      <top/>
      <bottom style="dotted"/>
    </border>
    <border>
      <left style="dotted"/>
      <right style="dotted"/>
      <top>
        <color indexed="63"/>
      </top>
      <bottom style="hair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/>
      <bottom style="medium"/>
    </border>
    <border>
      <left style="dotted"/>
      <right style="dotted"/>
      <top/>
      <bottom style="thin"/>
    </border>
    <border>
      <left>
        <color indexed="63"/>
      </left>
      <right style="dotted"/>
      <top style="medium"/>
      <bottom style="hair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hair"/>
      <bottom style="medium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/>
      <bottom style="dotted"/>
    </border>
    <border>
      <left>
        <color indexed="63"/>
      </left>
      <right style="dotted"/>
      <top/>
      <bottom style="dott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otted"/>
      <top style="dotted"/>
      <bottom>
        <color indexed="63"/>
      </bottom>
    </border>
    <border>
      <left style="dashed"/>
      <right style="dotted"/>
      <top>
        <color indexed="63"/>
      </top>
      <bottom style="dashed"/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ashed"/>
    </border>
    <border>
      <left style="dotted"/>
      <right style="thin"/>
      <top style="medium"/>
      <bottom>
        <color indexed="63"/>
      </bottom>
    </border>
    <border>
      <left style="dotted"/>
      <right style="thin"/>
      <top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ashed"/>
    </border>
    <border>
      <left style="dotted"/>
      <right style="dotted"/>
      <top style="dash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dash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7" fillId="0" borderId="16" xfId="0" applyNumberFormat="1" applyFont="1" applyBorder="1" applyAlignment="1">
      <alignment horizontal="justify" vertical="distributed"/>
    </xf>
    <xf numFmtId="185" fontId="7" fillId="0" borderId="17" xfId="0" applyNumberFormat="1" applyFont="1" applyBorder="1" applyAlignment="1">
      <alignment horizontal="center" vertical="distributed"/>
    </xf>
    <xf numFmtId="185" fontId="7" fillId="0" borderId="17" xfId="0" applyNumberFormat="1" applyFont="1" applyBorder="1" applyAlignment="1">
      <alignment horizontal="justify" vertical="distributed"/>
    </xf>
    <xf numFmtId="185" fontId="7" fillId="0" borderId="18" xfId="0" applyNumberFormat="1" applyFont="1" applyBorder="1" applyAlignment="1">
      <alignment horizontal="justify" vertical="distributed"/>
    </xf>
    <xf numFmtId="185" fontId="7" fillId="0" borderId="18" xfId="0" applyNumberFormat="1" applyFont="1" applyBorder="1" applyAlignment="1">
      <alignment horizontal="center" vertical="distributed"/>
    </xf>
    <xf numFmtId="185" fontId="7" fillId="0" borderId="19" xfId="0" applyNumberFormat="1" applyFont="1" applyBorder="1" applyAlignment="1">
      <alignment horizontal="justify" vertical="distributed"/>
    </xf>
    <xf numFmtId="185" fontId="7" fillId="0" borderId="19" xfId="0" applyNumberFormat="1" applyFont="1" applyBorder="1" applyAlignment="1">
      <alignment horizontal="center" vertical="distributed"/>
    </xf>
    <xf numFmtId="185" fontId="7" fillId="0" borderId="20" xfId="0" applyNumberFormat="1" applyFont="1" applyBorder="1" applyAlignment="1">
      <alignment horizontal="justify" vertical="distributed"/>
    </xf>
    <xf numFmtId="185" fontId="7" fillId="0" borderId="20" xfId="0" applyNumberFormat="1" applyFont="1" applyBorder="1" applyAlignment="1">
      <alignment horizontal="center" vertical="distributed"/>
    </xf>
    <xf numFmtId="185" fontId="7" fillId="0" borderId="16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22" xfId="0" applyBorder="1" applyAlignment="1">
      <alignment/>
    </xf>
    <xf numFmtId="185" fontId="9" fillId="0" borderId="16" xfId="0" applyNumberFormat="1" applyFont="1" applyBorder="1" applyAlignment="1">
      <alignment horizontal="justify" vertical="distributed"/>
    </xf>
    <xf numFmtId="185" fontId="9" fillId="0" borderId="16" xfId="0" applyNumberFormat="1" applyFont="1" applyBorder="1" applyAlignment="1">
      <alignment horizontal="center" vertical="distributed"/>
    </xf>
    <xf numFmtId="185" fontId="9" fillId="0" borderId="23" xfId="0" applyNumberFormat="1" applyFont="1" applyBorder="1" applyAlignment="1">
      <alignment horizontal="justify" vertical="distributed"/>
    </xf>
    <xf numFmtId="185" fontId="9" fillId="0" borderId="23" xfId="0" applyNumberFormat="1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185" fontId="9" fillId="0" borderId="0" xfId="0" applyNumberFormat="1" applyFont="1" applyBorder="1" applyAlignment="1">
      <alignment horizontal="justify" vertical="distributed"/>
    </xf>
    <xf numFmtId="185" fontId="9" fillId="0" borderId="0" xfId="0" applyNumberFormat="1" applyFont="1" applyBorder="1" applyAlignment="1">
      <alignment horizontal="center" vertical="distributed"/>
    </xf>
    <xf numFmtId="185" fontId="6" fillId="0" borderId="0" xfId="0" applyNumberFormat="1" applyFont="1" applyBorder="1" applyAlignment="1">
      <alignment horizontal="center" vertical="distributed"/>
    </xf>
    <xf numFmtId="0" fontId="88" fillId="0" borderId="0" xfId="0" applyFont="1" applyBorder="1" applyAlignment="1">
      <alignment horizontal="center" vertical="distributed"/>
    </xf>
    <xf numFmtId="185" fontId="7" fillId="0" borderId="23" xfId="0" applyNumberFormat="1" applyFont="1" applyBorder="1" applyAlignment="1">
      <alignment horizontal="justify" vertical="distributed"/>
    </xf>
    <xf numFmtId="185" fontId="7" fillId="0" borderId="23" xfId="0" applyNumberFormat="1" applyFont="1" applyBorder="1" applyAlignment="1">
      <alignment horizontal="center" vertical="distributed"/>
    </xf>
    <xf numFmtId="185" fontId="7" fillId="34" borderId="16" xfId="0" applyNumberFormat="1" applyFont="1" applyFill="1" applyBorder="1" applyAlignment="1">
      <alignment horizontal="justify" vertical="distributed"/>
    </xf>
    <xf numFmtId="185" fontId="7" fillId="34" borderId="16" xfId="0" applyNumberFormat="1" applyFont="1" applyFill="1" applyBorder="1" applyAlignment="1">
      <alignment horizontal="center" vertical="distributed"/>
    </xf>
    <xf numFmtId="185" fontId="7" fillId="34" borderId="23" xfId="0" applyNumberFormat="1" applyFont="1" applyFill="1" applyBorder="1" applyAlignment="1">
      <alignment horizontal="justify" vertical="distributed"/>
    </xf>
    <xf numFmtId="185" fontId="6" fillId="0" borderId="23" xfId="0" applyNumberFormat="1" applyFont="1" applyBorder="1" applyAlignment="1">
      <alignment horizontal="center" vertical="distributed"/>
    </xf>
    <xf numFmtId="185" fontId="6" fillId="0" borderId="24" xfId="0" applyNumberFormat="1" applyFont="1" applyBorder="1" applyAlignment="1">
      <alignment horizontal="center" vertical="distributed"/>
    </xf>
    <xf numFmtId="185" fontId="6" fillId="0" borderId="16" xfId="0" applyNumberFormat="1" applyFont="1" applyBorder="1" applyAlignment="1">
      <alignment horizontal="center" vertical="distributed"/>
    </xf>
    <xf numFmtId="185" fontId="6" fillId="0" borderId="25" xfId="0" applyNumberFormat="1" applyFont="1" applyBorder="1" applyAlignment="1">
      <alignment horizontal="center" vertical="distributed"/>
    </xf>
    <xf numFmtId="185" fontId="6" fillId="0" borderId="26" xfId="0" applyNumberFormat="1" applyFont="1" applyBorder="1" applyAlignment="1">
      <alignment horizontal="center" vertical="distributed"/>
    </xf>
    <xf numFmtId="185" fontId="6" fillId="0" borderId="27" xfId="0" applyNumberFormat="1" applyFont="1" applyBorder="1" applyAlignment="1">
      <alignment horizontal="center" vertical="distributed"/>
    </xf>
    <xf numFmtId="185" fontId="6" fillId="0" borderId="20" xfId="0" applyNumberFormat="1" applyFont="1" applyBorder="1" applyAlignment="1">
      <alignment horizontal="center" vertical="distributed"/>
    </xf>
    <xf numFmtId="185" fontId="6" fillId="0" borderId="28" xfId="0" applyNumberFormat="1" applyFont="1" applyBorder="1" applyAlignment="1">
      <alignment horizontal="center" vertical="distributed"/>
    </xf>
    <xf numFmtId="185" fontId="6" fillId="0" borderId="29" xfId="0" applyNumberFormat="1" applyFont="1" applyBorder="1" applyAlignment="1">
      <alignment horizontal="center" vertical="distributed"/>
    </xf>
    <xf numFmtId="185" fontId="6" fillId="0" borderId="28" xfId="0" applyNumberFormat="1" applyFont="1" applyBorder="1" applyAlignment="1">
      <alignment horizontal="justify" vertical="distributed"/>
    </xf>
    <xf numFmtId="185" fontId="6" fillId="0" borderId="20" xfId="0" applyNumberFormat="1" applyFont="1" applyBorder="1" applyAlignment="1">
      <alignment horizontal="justify" vertical="distributed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49" fontId="13" fillId="0" borderId="33" xfId="0" applyNumberFormat="1" applyFont="1" applyBorder="1" applyAlignment="1">
      <alignment horizontal="right" vertical="center" wrapText="1"/>
    </xf>
    <xf numFmtId="49" fontId="15" fillId="0" borderId="33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wrapText="1"/>
    </xf>
    <xf numFmtId="49" fontId="15" fillId="0" borderId="37" xfId="0" applyNumberFormat="1" applyFont="1" applyBorder="1" applyAlignment="1">
      <alignment horizontal="left" vertical="center" wrapText="1" indent="2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1" xfId="0" applyFont="1" applyBorder="1" applyAlignment="1">
      <alignment horizontal="right" vertical="center" indent="1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 inden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 indent="1"/>
    </xf>
    <xf numFmtId="0" fontId="26" fillId="0" borderId="0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 indent="1"/>
    </xf>
    <xf numFmtId="0" fontId="32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185" fontId="7" fillId="34" borderId="45" xfId="0" applyNumberFormat="1" applyFont="1" applyFill="1" applyBorder="1" applyAlignment="1">
      <alignment horizontal="justify" vertical="distributed"/>
    </xf>
    <xf numFmtId="0" fontId="4" fillId="0" borderId="11" xfId="0" applyFont="1" applyBorder="1" applyAlignment="1">
      <alignment horizontal="center"/>
    </xf>
    <xf numFmtId="185" fontId="7" fillId="34" borderId="23" xfId="0" applyNumberFormat="1" applyFont="1" applyFill="1" applyBorder="1" applyAlignment="1">
      <alignment horizontal="center" vertical="distributed"/>
    </xf>
    <xf numFmtId="0" fontId="4" fillId="0" borderId="23" xfId="0" applyFont="1" applyBorder="1" applyAlignment="1">
      <alignment horizontal="center" wrapText="1"/>
    </xf>
    <xf numFmtId="185" fontId="7" fillId="34" borderId="25" xfId="0" applyNumberFormat="1" applyFont="1" applyFill="1" applyBorder="1" applyAlignment="1">
      <alignment horizontal="justify" vertical="distributed"/>
    </xf>
    <xf numFmtId="185" fontId="7" fillId="34" borderId="27" xfId="0" applyNumberFormat="1" applyFont="1" applyFill="1" applyBorder="1" applyAlignment="1">
      <alignment horizontal="justify" vertical="distributed"/>
    </xf>
    <xf numFmtId="0" fontId="36" fillId="33" borderId="46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43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35" borderId="11" xfId="0" applyFont="1" applyFill="1" applyBorder="1" applyAlignment="1">
      <alignment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35" borderId="43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185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85" fontId="6" fillId="0" borderId="26" xfId="0" applyNumberFormat="1" applyFont="1" applyBorder="1" applyAlignment="1">
      <alignment horizontal="justify" vertical="distributed"/>
    </xf>
    <xf numFmtId="185" fontId="6" fillId="0" borderId="23" xfId="0" applyNumberFormat="1" applyFont="1" applyBorder="1" applyAlignment="1">
      <alignment horizontal="justify" vertical="distributed"/>
    </xf>
    <xf numFmtId="185" fontId="9" fillId="0" borderId="20" xfId="0" applyNumberFormat="1" applyFont="1" applyBorder="1" applyAlignment="1">
      <alignment horizontal="center" vertical="distributed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36" borderId="51" xfId="0" applyFont="1" applyFill="1" applyBorder="1" applyAlignment="1">
      <alignment horizontal="center" vertical="center"/>
    </xf>
    <xf numFmtId="0" fontId="39" fillId="36" borderId="30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0" fillId="0" borderId="41" xfId="0" applyFont="1" applyBorder="1" applyAlignment="1">
      <alignment horizontal="left" vertical="center" wrapText="1"/>
    </xf>
    <xf numFmtId="0" fontId="40" fillId="0" borderId="5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40" fillId="0" borderId="37" xfId="0" applyFont="1" applyBorder="1" applyAlignment="1">
      <alignment horizontal="left" vertical="center" wrapText="1"/>
    </xf>
    <xf numFmtId="0" fontId="40" fillId="0" borderId="58" xfId="0" applyFont="1" applyBorder="1" applyAlignment="1">
      <alignment horizontal="left" vertical="center" wrapText="1"/>
    </xf>
    <xf numFmtId="0" fontId="40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4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85" fontId="7" fillId="0" borderId="16" xfId="0" applyNumberFormat="1" applyFont="1" applyFill="1" applyBorder="1" applyAlignment="1">
      <alignment horizontal="center" vertical="distributed"/>
    </xf>
    <xf numFmtId="185" fontId="7" fillId="0" borderId="23" xfId="0" applyNumberFormat="1" applyFont="1" applyFill="1" applyBorder="1" applyAlignment="1">
      <alignment horizontal="center" vertical="distributed"/>
    </xf>
    <xf numFmtId="185" fontId="6" fillId="0" borderId="23" xfId="0" applyNumberFormat="1" applyFont="1" applyFill="1" applyBorder="1" applyAlignment="1">
      <alignment horizontal="center" vertical="distributed"/>
    </xf>
    <xf numFmtId="185" fontId="6" fillId="0" borderId="17" xfId="0" applyNumberFormat="1" applyFont="1" applyBorder="1" applyAlignment="1">
      <alignment horizontal="center" vertical="distributed"/>
    </xf>
    <xf numFmtId="185" fontId="6" fillId="0" borderId="16" xfId="0" applyNumberFormat="1" applyFont="1" applyFill="1" applyBorder="1" applyAlignment="1">
      <alignment horizontal="center" vertical="distributed"/>
    </xf>
    <xf numFmtId="185" fontId="6" fillId="0" borderId="16" xfId="0" applyNumberFormat="1" applyFont="1" applyBorder="1" applyAlignment="1">
      <alignment horizontal="justify" vertical="distributed"/>
    </xf>
    <xf numFmtId="185" fontId="6" fillId="0" borderId="17" xfId="0" applyNumberFormat="1" applyFont="1" applyBorder="1" applyAlignment="1">
      <alignment horizontal="justify" vertical="distributed"/>
    </xf>
    <xf numFmtId="185" fontId="6" fillId="34" borderId="16" xfId="0" applyNumberFormat="1" applyFont="1" applyFill="1" applyBorder="1" applyAlignment="1">
      <alignment horizontal="justify" vertical="distributed"/>
    </xf>
    <xf numFmtId="185" fontId="6" fillId="34" borderId="25" xfId="0" applyNumberFormat="1" applyFont="1" applyFill="1" applyBorder="1" applyAlignment="1">
      <alignment horizontal="justify" vertical="distributed"/>
    </xf>
    <xf numFmtId="185" fontId="6" fillId="34" borderId="16" xfId="0" applyNumberFormat="1" applyFont="1" applyFill="1" applyBorder="1" applyAlignment="1">
      <alignment horizontal="center" vertical="distributed"/>
    </xf>
    <xf numFmtId="185" fontId="6" fillId="34" borderId="23" xfId="0" applyNumberFormat="1" applyFont="1" applyFill="1" applyBorder="1" applyAlignment="1">
      <alignment horizontal="justify" vertical="distributed"/>
    </xf>
    <xf numFmtId="185" fontId="6" fillId="34" borderId="23" xfId="0" applyNumberFormat="1" applyFont="1" applyFill="1" applyBorder="1" applyAlignment="1">
      <alignment horizontal="center" vertical="distributed"/>
    </xf>
    <xf numFmtId="0" fontId="33" fillId="0" borderId="30" xfId="0" applyNumberFormat="1" applyFont="1" applyFill="1" applyBorder="1" applyAlignment="1">
      <alignment horizontal="center" vertical="top" wrapText="1"/>
    </xf>
    <xf numFmtId="0" fontId="33" fillId="0" borderId="31" xfId="0" applyNumberFormat="1" applyFont="1" applyFill="1" applyBorder="1" applyAlignment="1">
      <alignment horizontal="center" vertical="top" wrapText="1"/>
    </xf>
    <xf numFmtId="0" fontId="33" fillId="0" borderId="32" xfId="0" applyNumberFormat="1" applyFont="1" applyFill="1" applyBorder="1" applyAlignment="1">
      <alignment horizontal="center" vertical="top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49" fontId="13" fillId="0" borderId="37" xfId="0" applyNumberFormat="1" applyFont="1" applyBorder="1" applyAlignment="1">
      <alignment horizontal="right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43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39" fillId="36" borderId="47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41" xfId="0" applyFont="1" applyBorder="1" applyAlignment="1">
      <alignment horizontal="right" vertical="center" wrapText="1"/>
    </xf>
    <xf numFmtId="0" fontId="19" fillId="0" borderId="41" xfId="0" applyFont="1" applyBorder="1" applyAlignment="1">
      <alignment horizontal="right" vertical="center" wrapText="1" indent="1"/>
    </xf>
    <xf numFmtId="0" fontId="19" fillId="0" borderId="41" xfId="0" applyFont="1" applyBorder="1" applyAlignment="1">
      <alignment horizontal="left" vertical="center" wrapText="1" indent="1"/>
    </xf>
    <xf numFmtId="0" fontId="19" fillId="0" borderId="44" xfId="0" applyFont="1" applyBorder="1" applyAlignment="1">
      <alignment horizontal="right" vertical="center" wrapText="1"/>
    </xf>
    <xf numFmtId="0" fontId="19" fillId="0" borderId="44" xfId="0" applyFont="1" applyBorder="1" applyAlignment="1">
      <alignment horizontal="right" vertical="center" wrapText="1" indent="1"/>
    </xf>
    <xf numFmtId="0" fontId="19" fillId="0" borderId="44" xfId="0" applyFont="1" applyBorder="1" applyAlignment="1">
      <alignment horizontal="left" vertical="center" wrapText="1" indent="1"/>
    </xf>
    <xf numFmtId="0" fontId="19" fillId="0" borderId="44" xfId="0" applyFont="1" applyFill="1" applyBorder="1" applyAlignment="1">
      <alignment horizontal="right" vertical="center" wrapText="1" indent="1"/>
    </xf>
    <xf numFmtId="0" fontId="20" fillId="0" borderId="0" xfId="0" applyFont="1" applyBorder="1" applyAlignment="1">
      <alignment horizontal="right" vertical="center"/>
    </xf>
    <xf numFmtId="0" fontId="19" fillId="0" borderId="4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 wrapText="1" indent="4"/>
    </xf>
    <xf numFmtId="0" fontId="27" fillId="0" borderId="0" xfId="0" applyFont="1" applyBorder="1" applyAlignment="1">
      <alignment horizontal="right" vertical="center" wrapText="1" indent="4"/>
    </xf>
    <xf numFmtId="0" fontId="7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185" fontId="44" fillId="0" borderId="66" xfId="0" applyNumberFormat="1" applyFont="1" applyBorder="1" applyAlignment="1">
      <alignment horizontal="center" vertical="distributed"/>
    </xf>
    <xf numFmtId="185" fontId="44" fillId="0" borderId="23" xfId="0" applyNumberFormat="1" applyFont="1" applyBorder="1" applyAlignment="1">
      <alignment horizontal="center" vertical="distributed"/>
    </xf>
    <xf numFmtId="0" fontId="10" fillId="0" borderId="67" xfId="0" applyFont="1" applyBorder="1" applyAlignment="1">
      <alignment horizontal="center" vertical="distributed" wrapText="1"/>
    </xf>
    <xf numFmtId="0" fontId="10" fillId="0" borderId="68" xfId="0" applyFont="1" applyBorder="1" applyAlignment="1">
      <alignment horizontal="center" vertical="distributed" wrapText="1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8" fillId="0" borderId="7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0" fontId="4" fillId="0" borderId="77" xfId="0" applyFont="1" applyBorder="1" applyAlignment="1">
      <alignment horizontal="center" wrapText="1"/>
    </xf>
    <xf numFmtId="0" fontId="4" fillId="0" borderId="7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79" xfId="0" applyFont="1" applyBorder="1" applyAlignment="1">
      <alignment horizontal="center"/>
    </xf>
    <xf numFmtId="0" fontId="18" fillId="0" borderId="50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4" fillId="0" borderId="80" xfId="0" applyFont="1" applyBorder="1" applyAlignment="1">
      <alignment horizontal="center"/>
    </xf>
    <xf numFmtId="0" fontId="4" fillId="0" borderId="80" xfId="0" applyFont="1" applyBorder="1" applyAlignment="1">
      <alignment wrapText="1"/>
    </xf>
    <xf numFmtId="0" fontId="18" fillId="0" borderId="7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80" xfId="0" applyFont="1" applyBorder="1" applyAlignment="1">
      <alignment horizontal="center" wrapText="1"/>
    </xf>
    <xf numFmtId="0" fontId="89" fillId="0" borderId="81" xfId="0" applyFont="1" applyBorder="1" applyAlignment="1">
      <alignment horizontal="center" vertical="distributed" wrapText="1"/>
    </xf>
    <xf numFmtId="0" fontId="88" fillId="0" borderId="82" xfId="0" applyFont="1" applyBorder="1" applyAlignment="1">
      <alignment horizontal="center" vertical="distributed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185" fontId="6" fillId="0" borderId="66" xfId="0" applyNumberFormat="1" applyFont="1" applyBorder="1" applyAlignment="1">
      <alignment horizontal="center" vertical="distributed"/>
    </xf>
    <xf numFmtId="185" fontId="6" fillId="0" borderId="23" xfId="0" applyNumberFormat="1" applyFont="1" applyBorder="1" applyAlignment="1">
      <alignment horizontal="center" vertical="distributed"/>
    </xf>
    <xf numFmtId="0" fontId="4" fillId="0" borderId="85" xfId="0" applyFont="1" applyBorder="1" applyAlignment="1">
      <alignment wrapText="1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18" fillId="0" borderId="85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89" fillId="0" borderId="87" xfId="0" applyFont="1" applyBorder="1" applyAlignment="1">
      <alignment horizontal="center" vertical="distributed" wrapText="1"/>
    </xf>
    <xf numFmtId="0" fontId="89" fillId="0" borderId="82" xfId="0" applyFont="1" applyBorder="1" applyAlignment="1">
      <alignment horizontal="center" vertical="distributed" wrapText="1"/>
    </xf>
    <xf numFmtId="185" fontId="44" fillId="0" borderId="66" xfId="0" applyNumberFormat="1" applyFont="1" applyFill="1" applyBorder="1" applyAlignment="1">
      <alignment horizontal="center" vertical="distributed"/>
    </xf>
    <xf numFmtId="185" fontId="44" fillId="0" borderId="23" xfId="0" applyNumberFormat="1" applyFont="1" applyFill="1" applyBorder="1" applyAlignment="1">
      <alignment horizontal="center" vertical="distributed"/>
    </xf>
    <xf numFmtId="185" fontId="6" fillId="0" borderId="17" xfId="0" applyNumberFormat="1" applyFont="1" applyBorder="1" applyAlignment="1">
      <alignment horizontal="center" vertical="distributed"/>
    </xf>
    <xf numFmtId="0" fontId="10" fillId="0" borderId="67" xfId="0" applyFont="1" applyFill="1" applyBorder="1" applyAlignment="1">
      <alignment horizontal="center" vertical="distributed" wrapText="1"/>
    </xf>
    <xf numFmtId="0" fontId="11" fillId="0" borderId="68" xfId="0" applyFont="1" applyFill="1" applyBorder="1" applyAlignment="1">
      <alignment horizontal="center" vertical="distributed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88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" fillId="0" borderId="89" xfId="0" applyFont="1" applyBorder="1" applyAlignment="1">
      <alignment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8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distributed" wrapText="1"/>
    </xf>
    <xf numFmtId="0" fontId="4" fillId="0" borderId="86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distributed" wrapText="1"/>
    </xf>
    <xf numFmtId="0" fontId="4" fillId="0" borderId="71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89" fillId="0" borderId="67" xfId="0" applyFont="1" applyBorder="1" applyAlignment="1">
      <alignment horizontal="center" vertical="distributed" wrapText="1"/>
    </xf>
    <xf numFmtId="0" fontId="88" fillId="0" borderId="68" xfId="0" applyFont="1" applyBorder="1" applyAlignment="1">
      <alignment horizontal="center" vertical="distributed"/>
    </xf>
    <xf numFmtId="0" fontId="89" fillId="0" borderId="68" xfId="0" applyFont="1" applyBorder="1" applyAlignment="1">
      <alignment horizontal="center" vertical="distributed" wrapText="1"/>
    </xf>
    <xf numFmtId="0" fontId="2" fillId="0" borderId="92" xfId="0" applyFont="1" applyBorder="1" applyAlignment="1">
      <alignment horizontal="center" vertical="distributed" wrapText="1"/>
    </xf>
    <xf numFmtId="0" fontId="2" fillId="0" borderId="68" xfId="0" applyFont="1" applyBorder="1" applyAlignment="1">
      <alignment horizontal="center" vertical="distributed" wrapText="1"/>
    </xf>
    <xf numFmtId="0" fontId="4" fillId="0" borderId="50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85" fontId="44" fillId="0" borderId="17" xfId="0" applyNumberFormat="1" applyFont="1" applyBorder="1" applyAlignment="1">
      <alignment horizontal="center" vertical="distributed"/>
    </xf>
    <xf numFmtId="185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0" fillId="0" borderId="92" xfId="0" applyFont="1" applyBorder="1" applyAlignment="1">
      <alignment horizontal="center" vertical="distributed" wrapText="1"/>
    </xf>
    <xf numFmtId="0" fontId="91" fillId="0" borderId="68" xfId="0" applyFont="1" applyBorder="1" applyAlignment="1">
      <alignment horizontal="center" vertical="distributed"/>
    </xf>
    <xf numFmtId="0" fontId="4" fillId="0" borderId="9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80" xfId="0" applyFont="1" applyBorder="1" applyAlignment="1">
      <alignment vertical="center" wrapText="1"/>
    </xf>
    <xf numFmtId="0" fontId="4" fillId="0" borderId="8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89" xfId="0" applyFont="1" applyBorder="1" applyAlignment="1">
      <alignment horizontal="center" wrapText="1"/>
    </xf>
    <xf numFmtId="185" fontId="44" fillId="0" borderId="24" xfId="0" applyNumberFormat="1" applyFont="1" applyBorder="1" applyAlignment="1">
      <alignment horizontal="center" vertical="distributed"/>
    </xf>
    <xf numFmtId="0" fontId="18" fillId="0" borderId="91" xfId="0" applyFont="1" applyBorder="1" applyAlignment="1">
      <alignment horizont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50" xfId="0" applyFont="1" applyBorder="1" applyAlignment="1">
      <alignment wrapText="1"/>
    </xf>
    <xf numFmtId="0" fontId="4" fillId="0" borderId="73" xfId="0" applyFont="1" applyBorder="1" applyAlignment="1">
      <alignment wrapText="1"/>
    </xf>
    <xf numFmtId="185" fontId="7" fillId="0" borderId="17" xfId="0" applyNumberFormat="1" applyFont="1" applyBorder="1" applyAlignment="1">
      <alignment horizontal="center" vertical="distributed"/>
    </xf>
    <xf numFmtId="185" fontId="7" fillId="0" borderId="23" xfId="0" applyNumberFormat="1" applyFont="1" applyBorder="1" applyAlignment="1">
      <alignment horizontal="center" vertical="distributed"/>
    </xf>
    <xf numFmtId="0" fontId="4" fillId="0" borderId="66" xfId="0" applyFont="1" applyBorder="1" applyAlignment="1">
      <alignment horizontal="center"/>
    </xf>
    <xf numFmtId="0" fontId="18" fillId="0" borderId="23" xfId="0" applyFont="1" applyBorder="1" applyAlignment="1">
      <alignment horizontal="center" wrapText="1"/>
    </xf>
    <xf numFmtId="185" fontId="44" fillId="34" borderId="66" xfId="0" applyNumberFormat="1" applyFont="1" applyFill="1" applyBorder="1" applyAlignment="1">
      <alignment horizontal="center" vertical="distributed"/>
    </xf>
    <xf numFmtId="185" fontId="44" fillId="34" borderId="23" xfId="0" applyNumberFormat="1" applyFont="1" applyFill="1" applyBorder="1" applyAlignment="1">
      <alignment horizontal="center" vertical="distributed"/>
    </xf>
    <xf numFmtId="0" fontId="10" fillId="34" borderId="67" xfId="0" applyFont="1" applyFill="1" applyBorder="1" applyAlignment="1">
      <alignment horizontal="center" vertical="distributed" wrapText="1"/>
    </xf>
    <xf numFmtId="0" fontId="10" fillId="34" borderId="68" xfId="0" applyFont="1" applyFill="1" applyBorder="1" applyAlignment="1">
      <alignment horizontal="center" vertical="distributed" wrapText="1"/>
    </xf>
    <xf numFmtId="0" fontId="90" fillId="0" borderId="37" xfId="0" applyFont="1" applyBorder="1" applyAlignment="1">
      <alignment horizontal="center" vertical="distributed" wrapText="1"/>
    </xf>
    <xf numFmtId="0" fontId="90" fillId="0" borderId="43" xfId="0" applyFont="1" applyBorder="1" applyAlignment="1">
      <alignment horizontal="center" vertical="distributed" wrapText="1"/>
    </xf>
    <xf numFmtId="185" fontId="6" fillId="34" borderId="93" xfId="0" applyNumberFormat="1" applyFont="1" applyFill="1" applyBorder="1" applyAlignment="1">
      <alignment horizontal="center" vertical="distributed"/>
    </xf>
    <xf numFmtId="185" fontId="6" fillId="34" borderId="94" xfId="0" applyNumberFormat="1" applyFont="1" applyFill="1" applyBorder="1" applyAlignment="1">
      <alignment horizontal="center" vertical="distributed"/>
    </xf>
    <xf numFmtId="185" fontId="6" fillId="34" borderId="45" xfId="0" applyNumberFormat="1" applyFont="1" applyFill="1" applyBorder="1" applyAlignment="1">
      <alignment horizontal="center" vertical="distributed"/>
    </xf>
    <xf numFmtId="0" fontId="91" fillId="0" borderId="43" xfId="0" applyFont="1" applyBorder="1" applyAlignment="1">
      <alignment horizontal="center" vertical="distributed"/>
    </xf>
    <xf numFmtId="0" fontId="18" fillId="0" borderId="66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185" fontId="7" fillId="0" borderId="66" xfId="0" applyNumberFormat="1" applyFont="1" applyBorder="1" applyAlignment="1">
      <alignment horizontal="center" vertical="distributed"/>
    </xf>
    <xf numFmtId="185" fontId="7" fillId="34" borderId="66" xfId="0" applyNumberFormat="1" applyFont="1" applyFill="1" applyBorder="1" applyAlignment="1">
      <alignment horizontal="center" vertical="distributed"/>
    </xf>
    <xf numFmtId="185" fontId="7" fillId="34" borderId="23" xfId="0" applyNumberFormat="1" applyFont="1" applyFill="1" applyBorder="1" applyAlignment="1">
      <alignment horizontal="center" vertical="distributed"/>
    </xf>
    <xf numFmtId="185" fontId="7" fillId="0" borderId="19" xfId="0" applyNumberFormat="1" applyFont="1" applyBorder="1" applyAlignment="1">
      <alignment horizontal="center" vertical="distributed"/>
    </xf>
    <xf numFmtId="185" fontId="7" fillId="0" borderId="21" xfId="0" applyNumberFormat="1" applyFont="1" applyBorder="1" applyAlignment="1">
      <alignment horizontal="center" vertical="distributed"/>
    </xf>
    <xf numFmtId="0" fontId="90" fillId="0" borderId="91" xfId="0" applyFont="1" applyBorder="1" applyAlignment="1">
      <alignment horizontal="center" vertical="distributed" wrapText="1"/>
    </xf>
    <xf numFmtId="0" fontId="91" fillId="0" borderId="73" xfId="0" applyFont="1" applyBorder="1" applyAlignment="1">
      <alignment horizontal="center" vertical="distributed"/>
    </xf>
    <xf numFmtId="0" fontId="90" fillId="0" borderId="50" xfId="0" applyFont="1" applyBorder="1" applyAlignment="1">
      <alignment horizontal="center" vertical="distributed" wrapText="1"/>
    </xf>
    <xf numFmtId="0" fontId="90" fillId="0" borderId="73" xfId="0" applyFont="1" applyBorder="1" applyAlignment="1">
      <alignment horizontal="center" vertical="distributed" wrapText="1"/>
    </xf>
    <xf numFmtId="0" fontId="90" fillId="0" borderId="39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2" fillId="0" borderId="9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distributed"/>
    </xf>
    <xf numFmtId="0" fontId="7" fillId="0" borderId="0" xfId="0" applyFont="1" applyBorder="1" applyAlignment="1">
      <alignment vertical="center" wrapText="1"/>
    </xf>
    <xf numFmtId="0" fontId="4" fillId="0" borderId="85" xfId="0" applyFont="1" applyFill="1" applyBorder="1" applyAlignment="1">
      <alignment wrapText="1"/>
    </xf>
    <xf numFmtId="0" fontId="4" fillId="0" borderId="8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4" fillId="0" borderId="91" xfId="0" applyFont="1" applyFill="1" applyBorder="1" applyAlignment="1">
      <alignment vertical="center" wrapText="1"/>
    </xf>
    <xf numFmtId="185" fontId="6" fillId="0" borderId="25" xfId="0" applyNumberFormat="1" applyFont="1" applyFill="1" applyBorder="1" applyAlignment="1">
      <alignment horizontal="center" vertical="distributed"/>
    </xf>
    <xf numFmtId="0" fontId="4" fillId="0" borderId="26" xfId="0" applyFont="1" applyFill="1" applyBorder="1" applyAlignment="1">
      <alignment vertical="center" wrapText="1"/>
    </xf>
    <xf numFmtId="185" fontId="6" fillId="0" borderId="26" xfId="0" applyNumberFormat="1" applyFont="1" applyFill="1" applyBorder="1" applyAlignment="1">
      <alignment horizontal="center" vertical="distributed"/>
    </xf>
    <xf numFmtId="185" fontId="6" fillId="0" borderId="93" xfId="0" applyNumberFormat="1" applyFont="1" applyBorder="1" applyAlignment="1">
      <alignment horizontal="center" vertical="distributed"/>
    </xf>
    <xf numFmtId="185" fontId="6" fillId="0" borderId="45" xfId="0" applyNumberFormat="1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</xdr:row>
      <xdr:rowOff>257175</xdr:rowOff>
    </xdr:from>
    <xdr:to>
      <xdr:col>4</xdr:col>
      <xdr:colOff>161925</xdr:colOff>
      <xdr:row>5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" y="3495675"/>
          <a:ext cx="74009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Муниципальное бюжетное учреждение дополнительного образования  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"Детско-юношеская спортивная школа "Заря"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__________________________________________________________________________________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Алтайский край,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г. Бийск, ул. Александра Радищева 20/2, С/К «Заря»                            тел: 8 (3854) 31-44-17
</a:t>
          </a:r>
        </a:p>
      </xdr:txBody>
    </xdr:sp>
    <xdr:clientData/>
  </xdr:twoCellAnchor>
  <xdr:twoCellAnchor editAs="oneCell">
    <xdr:from>
      <xdr:col>2</xdr:col>
      <xdr:colOff>95250</xdr:colOff>
      <xdr:row>2</xdr:row>
      <xdr:rowOff>133350</xdr:rowOff>
    </xdr:from>
    <xdr:to>
      <xdr:col>2</xdr:col>
      <xdr:colOff>1485900</xdr:colOff>
      <xdr:row>2</xdr:row>
      <xdr:rowOff>1352550</xdr:rowOff>
    </xdr:to>
    <xdr:pic>
      <xdr:nvPicPr>
        <xdr:cNvPr id="2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3375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5</xdr:row>
      <xdr:rowOff>180975</xdr:rowOff>
    </xdr:from>
    <xdr:to>
      <xdr:col>4</xdr:col>
      <xdr:colOff>2076450</xdr:colOff>
      <xdr:row>5</xdr:row>
      <xdr:rowOff>1390650</xdr:rowOff>
    </xdr:to>
    <xdr:pic>
      <xdr:nvPicPr>
        <xdr:cNvPr id="3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3419475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1438275</xdr:colOff>
      <xdr:row>3</xdr:row>
      <xdr:rowOff>38100</xdr:rowOff>
    </xdr:from>
    <xdr:to>
      <xdr:col>6</xdr:col>
      <xdr:colOff>533400</xdr:colOff>
      <xdr:row>3</xdr:row>
      <xdr:rowOff>333375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81675" y="62865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57150</xdr:rowOff>
    </xdr:from>
    <xdr:to>
      <xdr:col>7</xdr:col>
      <xdr:colOff>514350</xdr:colOff>
      <xdr:row>3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19850" y="647700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9525</xdr:rowOff>
    </xdr:from>
    <xdr:to>
      <xdr:col>8</xdr:col>
      <xdr:colOff>571500</xdr:colOff>
      <xdr:row>3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00875" y="60007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9525</xdr:rowOff>
    </xdr:from>
    <xdr:to>
      <xdr:col>9</xdr:col>
      <xdr:colOff>590550</xdr:colOff>
      <xdr:row>3</xdr:row>
      <xdr:rowOff>381000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29525" y="6000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</xdr:row>
      <xdr:rowOff>28575</xdr:rowOff>
    </xdr:from>
    <xdr:to>
      <xdr:col>10</xdr:col>
      <xdr:colOff>552450</xdr:colOff>
      <xdr:row>3</xdr:row>
      <xdr:rowOff>352425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248650" y="61912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3</xdr:row>
      <xdr:rowOff>9525</xdr:rowOff>
    </xdr:from>
    <xdr:to>
      <xdr:col>11</xdr:col>
      <xdr:colOff>523875</xdr:colOff>
      <xdr:row>3</xdr:row>
      <xdr:rowOff>342900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743950" y="60007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38100</xdr:rowOff>
    </xdr:from>
    <xdr:to>
      <xdr:col>6</xdr:col>
      <xdr:colOff>590550</xdr:colOff>
      <xdr:row>3</xdr:row>
      <xdr:rowOff>333375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6191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28575</xdr:rowOff>
    </xdr:from>
    <xdr:to>
      <xdr:col>7</xdr:col>
      <xdr:colOff>523875</xdr:colOff>
      <xdr:row>3</xdr:row>
      <xdr:rowOff>371475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24600" y="6096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28575</xdr:rowOff>
    </xdr:from>
    <xdr:to>
      <xdr:col>8</xdr:col>
      <xdr:colOff>590550</xdr:colOff>
      <xdr:row>3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96100" y="60960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19050</xdr:rowOff>
    </xdr:from>
    <xdr:to>
      <xdr:col>9</xdr:col>
      <xdr:colOff>581025</xdr:colOff>
      <xdr:row>3</xdr:row>
      <xdr:rowOff>390525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05700" y="60007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9525</xdr:rowOff>
    </xdr:from>
    <xdr:to>
      <xdr:col>10</xdr:col>
      <xdr:colOff>552450</xdr:colOff>
      <xdr:row>3</xdr:row>
      <xdr:rowOff>371475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05775" y="5905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171450</xdr:rowOff>
    </xdr:from>
    <xdr:to>
      <xdr:col>12</xdr:col>
      <xdr:colOff>19050</xdr:colOff>
      <xdr:row>3</xdr:row>
      <xdr:rowOff>371475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86800" y="58102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1457325</xdr:colOff>
      <xdr:row>4</xdr:row>
      <xdr:rowOff>9525</xdr:rowOff>
    </xdr:from>
    <xdr:to>
      <xdr:col>6</xdr:col>
      <xdr:colOff>590550</xdr:colOff>
      <xdr:row>4</xdr:row>
      <xdr:rowOff>371475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0" y="885825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28575</xdr:rowOff>
    </xdr:from>
    <xdr:to>
      <xdr:col>7</xdr:col>
      <xdr:colOff>523875</xdr:colOff>
      <xdr:row>4</xdr:row>
      <xdr:rowOff>381000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67450" y="90487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28575</xdr:rowOff>
    </xdr:from>
    <xdr:to>
      <xdr:col>8</xdr:col>
      <xdr:colOff>542925</xdr:colOff>
      <xdr:row>4</xdr:row>
      <xdr:rowOff>390525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77050" y="904875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</xdr:row>
      <xdr:rowOff>19050</xdr:rowOff>
    </xdr:from>
    <xdr:to>
      <xdr:col>9</xdr:col>
      <xdr:colOff>542925</xdr:colOff>
      <xdr:row>4</xdr:row>
      <xdr:rowOff>371475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29500" y="8953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38100</xdr:rowOff>
    </xdr:from>
    <xdr:to>
      <xdr:col>10</xdr:col>
      <xdr:colOff>571500</xdr:colOff>
      <xdr:row>4</xdr:row>
      <xdr:rowOff>371475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34350" y="9144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28575</xdr:rowOff>
    </xdr:from>
    <xdr:to>
      <xdr:col>11</xdr:col>
      <xdr:colOff>590550</xdr:colOff>
      <xdr:row>4</xdr:row>
      <xdr:rowOff>371475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734425" y="9048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4</xdr:row>
      <xdr:rowOff>38100</xdr:rowOff>
    </xdr:from>
    <xdr:to>
      <xdr:col>7</xdr:col>
      <xdr:colOff>19050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29250" y="9429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38100</xdr:rowOff>
    </xdr:from>
    <xdr:to>
      <xdr:col>7</xdr:col>
      <xdr:colOff>542925</xdr:colOff>
      <xdr:row>4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96000" y="94297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28575</xdr:rowOff>
    </xdr:from>
    <xdr:to>
      <xdr:col>8</xdr:col>
      <xdr:colOff>571500</xdr:colOff>
      <xdr:row>4</xdr:row>
      <xdr:rowOff>361950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96075" y="9334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161925</xdr:rowOff>
    </xdr:from>
    <xdr:to>
      <xdr:col>9</xdr:col>
      <xdr:colOff>561975</xdr:colOff>
      <xdr:row>4</xdr:row>
      <xdr:rowOff>381000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05675" y="89535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552450</xdr:colOff>
      <xdr:row>4</xdr:row>
      <xdr:rowOff>390525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972425" y="933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47625</xdr:rowOff>
    </xdr:from>
    <xdr:to>
      <xdr:col>11</xdr:col>
      <xdr:colOff>609600</xdr:colOff>
      <xdr:row>4</xdr:row>
      <xdr:rowOff>381000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48700" y="9525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28575</xdr:rowOff>
    </xdr:from>
    <xdr:to>
      <xdr:col>6</xdr:col>
      <xdr:colOff>609600</xdr:colOff>
      <xdr:row>4</xdr:row>
      <xdr:rowOff>333375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904875"/>
          <a:ext cx="561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552450</xdr:colOff>
      <xdr:row>4</xdr:row>
      <xdr:rowOff>352425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00775" y="92392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4</xdr:row>
      <xdr:rowOff>38100</xdr:rowOff>
    </xdr:from>
    <xdr:to>
      <xdr:col>8</xdr:col>
      <xdr:colOff>571500</xdr:colOff>
      <xdr:row>4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19900" y="914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47625</xdr:rowOff>
    </xdr:from>
    <xdr:to>
      <xdr:col>9</xdr:col>
      <xdr:colOff>561975</xdr:colOff>
      <xdr:row>4</xdr:row>
      <xdr:rowOff>361950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72350" y="923925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47625</xdr:rowOff>
    </xdr:from>
    <xdr:to>
      <xdr:col>10</xdr:col>
      <xdr:colOff>609600</xdr:colOff>
      <xdr:row>4</xdr:row>
      <xdr:rowOff>371475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001000" y="923925"/>
          <a:ext cx="561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19050</xdr:rowOff>
    </xdr:from>
    <xdr:to>
      <xdr:col>11</xdr:col>
      <xdr:colOff>542925</xdr:colOff>
      <xdr:row>4</xdr:row>
      <xdr:rowOff>371475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91550" y="89535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4</xdr:row>
      <xdr:rowOff>57150</xdr:rowOff>
    </xdr:from>
    <xdr:to>
      <xdr:col>6</xdr:col>
      <xdr:colOff>590550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43550" y="933450"/>
          <a:ext cx="561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28575</xdr:rowOff>
    </xdr:from>
    <xdr:to>
      <xdr:col>7</xdr:col>
      <xdr:colOff>552450</xdr:colOff>
      <xdr:row>4</xdr:row>
      <xdr:rowOff>333375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19825" y="9048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28575</xdr:rowOff>
    </xdr:from>
    <xdr:to>
      <xdr:col>8</xdr:col>
      <xdr:colOff>552450</xdr:colOff>
      <xdr:row>4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00850" y="9048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19050</xdr:rowOff>
    </xdr:from>
    <xdr:to>
      <xdr:col>9</xdr:col>
      <xdr:colOff>571500</xdr:colOff>
      <xdr:row>4</xdr:row>
      <xdr:rowOff>342900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19975" y="8953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19050</xdr:rowOff>
    </xdr:from>
    <xdr:to>
      <xdr:col>10</xdr:col>
      <xdr:colOff>619125</xdr:colOff>
      <xdr:row>4</xdr:row>
      <xdr:rowOff>352425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058150" y="89535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28575</xdr:rowOff>
    </xdr:from>
    <xdr:to>
      <xdr:col>11</xdr:col>
      <xdr:colOff>571500</xdr:colOff>
      <xdr:row>4</xdr:row>
      <xdr:rowOff>390525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58225" y="9048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.625" style="0" customWidth="1"/>
    <col min="2" max="2" width="1.25" style="0" customWidth="1"/>
    <col min="3" max="3" width="70.25390625" style="0" customWidth="1"/>
    <col min="4" max="4" width="32.75390625" style="0" customWidth="1"/>
    <col min="5" max="5" width="33.25390625" style="0" customWidth="1"/>
    <col min="6" max="6" width="1.75390625" style="0" customWidth="1"/>
    <col min="7" max="7" width="1.25" style="0" hidden="1" customWidth="1"/>
  </cols>
  <sheetData>
    <row r="1" spans="1:7" ht="8.25" customHeight="1">
      <c r="A1" s="58"/>
      <c r="B1" s="59"/>
      <c r="C1" s="59"/>
      <c r="D1" s="59"/>
      <c r="E1" s="59"/>
      <c r="F1" s="59"/>
      <c r="G1" s="60"/>
    </row>
    <row r="2" spans="1:7" ht="7.5" customHeight="1" thickBot="1">
      <c r="A2" s="61"/>
      <c r="B2" s="62"/>
      <c r="C2" s="63"/>
      <c r="D2" s="63"/>
      <c r="E2" s="63"/>
      <c r="F2" s="64"/>
      <c r="G2" s="65"/>
    </row>
    <row r="3" spans="1:7" ht="115.5" customHeight="1">
      <c r="A3" s="61"/>
      <c r="B3" s="66"/>
      <c r="C3" s="240" t="s">
        <v>33</v>
      </c>
      <c r="D3" s="241"/>
      <c r="E3" s="242"/>
      <c r="F3" s="67"/>
      <c r="G3" s="65"/>
    </row>
    <row r="4" spans="1:7" ht="96" customHeight="1">
      <c r="A4" s="61"/>
      <c r="B4" s="66"/>
      <c r="C4" s="243" t="s">
        <v>72</v>
      </c>
      <c r="D4" s="244"/>
      <c r="E4" s="245"/>
      <c r="F4" s="67"/>
      <c r="G4" s="65"/>
    </row>
    <row r="5" spans="1:7" ht="27.75" customHeight="1">
      <c r="A5" s="61"/>
      <c r="B5" s="66"/>
      <c r="C5" s="68"/>
      <c r="D5" s="246" t="s">
        <v>84</v>
      </c>
      <c r="E5" s="247"/>
      <c r="F5" s="67"/>
      <c r="G5" s="65"/>
    </row>
    <row r="6" spans="1:7" ht="133.5" customHeight="1">
      <c r="A6" s="61"/>
      <c r="B6" s="66"/>
      <c r="C6" s="248"/>
      <c r="D6" s="249"/>
      <c r="E6" s="250"/>
      <c r="F6" s="67"/>
      <c r="G6" s="65"/>
    </row>
    <row r="7" spans="1:7" ht="45" customHeight="1">
      <c r="A7" s="61"/>
      <c r="B7" s="66"/>
      <c r="C7" s="69" t="s">
        <v>73</v>
      </c>
      <c r="D7" s="70" t="s">
        <v>34</v>
      </c>
      <c r="E7" s="71" t="s">
        <v>35</v>
      </c>
      <c r="F7" s="67"/>
      <c r="G7" s="65"/>
    </row>
    <row r="8" spans="1:7" ht="39.75" customHeight="1">
      <c r="A8" s="61"/>
      <c r="B8" s="66"/>
      <c r="C8" s="69" t="s">
        <v>37</v>
      </c>
      <c r="D8" s="70" t="s">
        <v>34</v>
      </c>
      <c r="E8" s="71" t="s">
        <v>36</v>
      </c>
      <c r="F8" s="67"/>
      <c r="G8" s="65"/>
    </row>
    <row r="9" spans="1:7" ht="84" customHeight="1" thickBot="1">
      <c r="A9" s="61"/>
      <c r="B9" s="66"/>
      <c r="C9" s="251" t="s">
        <v>149</v>
      </c>
      <c r="D9" s="252"/>
      <c r="E9" s="253"/>
      <c r="F9" s="67"/>
      <c r="G9" s="65"/>
    </row>
    <row r="10" spans="1:7" ht="12.75" customHeight="1">
      <c r="A10" s="61"/>
      <c r="B10" s="72"/>
      <c r="C10" s="73"/>
      <c r="D10" s="73"/>
      <c r="E10" s="73"/>
      <c r="F10" s="74"/>
      <c r="G10" s="65"/>
    </row>
    <row r="11" spans="1:7" ht="14.25" customHeight="1" thickBot="1">
      <c r="A11" s="76"/>
      <c r="B11" s="76"/>
      <c r="C11" s="76"/>
      <c r="D11" s="76"/>
      <c r="E11" s="76"/>
      <c r="F11" s="76"/>
      <c r="G11" s="75"/>
    </row>
    <row r="12" spans="1:6" ht="12.75">
      <c r="A12" s="36"/>
      <c r="B12" s="36"/>
      <c r="C12" s="36"/>
      <c r="D12" s="36"/>
      <c r="E12" s="36"/>
      <c r="F12" s="36"/>
    </row>
  </sheetData>
  <sheetProtection/>
  <mergeCells count="5">
    <mergeCell ref="C3:E3"/>
    <mergeCell ref="C4:E4"/>
    <mergeCell ref="D5:E5"/>
    <mergeCell ref="C6:E6"/>
    <mergeCell ref="C9:E9"/>
  </mergeCells>
  <printOptions/>
  <pageMargins left="0.2" right="0.26" top="0.29" bottom="0.16" header="0.31496062992125984" footer="0.17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0">
      <selection activeCell="K38" sqref="K38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6.25390625" style="0" customWidth="1"/>
    <col min="4" max="4" width="5.625" style="0" customWidth="1"/>
    <col min="5" max="5" width="16.375" style="0" customWidth="1"/>
    <col min="6" max="6" width="8.875" style="0" customWidth="1"/>
    <col min="7" max="7" width="2.75390625" style="0" customWidth="1"/>
    <col min="8" max="8" width="3.00390625" style="0" customWidth="1"/>
    <col min="9" max="9" width="4.00390625" style="0" customWidth="1"/>
    <col min="10" max="10" width="22.625" style="0" customWidth="1"/>
    <col min="11" max="11" width="7.125" style="0" customWidth="1"/>
    <col min="12" max="12" width="7.25390625" style="0" customWidth="1"/>
    <col min="13" max="13" width="16.75390625" style="0" customWidth="1"/>
    <col min="14" max="14" width="10.375" style="0" customWidth="1"/>
  </cols>
  <sheetData>
    <row r="1" spans="1:14" ht="24" customHeight="1" thickBot="1">
      <c r="A1" s="293" t="s">
        <v>105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3.5" thickBot="1">
      <c r="A2" s="470"/>
      <c r="B2" s="471"/>
      <c r="C2" s="471"/>
      <c r="D2" s="471"/>
      <c r="E2" s="471"/>
      <c r="F2" s="472"/>
      <c r="I2" s="473"/>
      <c r="J2" s="474"/>
      <c r="K2" s="474"/>
      <c r="L2" s="474"/>
      <c r="M2" s="474"/>
      <c r="N2" s="475"/>
    </row>
    <row r="3" spans="1:14" ht="13.5" thickBot="1">
      <c r="A3" s="130" t="s">
        <v>86</v>
      </c>
      <c r="B3" s="131" t="s">
        <v>87</v>
      </c>
      <c r="C3" s="131" t="s">
        <v>88</v>
      </c>
      <c r="D3" s="131" t="s">
        <v>4</v>
      </c>
      <c r="E3" s="132" t="s">
        <v>89</v>
      </c>
      <c r="F3" s="133" t="s">
        <v>90</v>
      </c>
      <c r="G3" s="134"/>
      <c r="H3" s="134"/>
      <c r="I3" s="130" t="s">
        <v>86</v>
      </c>
      <c r="J3" s="131" t="s">
        <v>87</v>
      </c>
      <c r="K3" s="131" t="s">
        <v>88</v>
      </c>
      <c r="L3" s="131" t="s">
        <v>4</v>
      </c>
      <c r="M3" s="132" t="s">
        <v>89</v>
      </c>
      <c r="N3" s="133" t="s">
        <v>90</v>
      </c>
    </row>
    <row r="4" spans="1:14" ht="13.5" thickBot="1">
      <c r="A4" s="466" t="s">
        <v>91</v>
      </c>
      <c r="B4" s="476"/>
      <c r="C4" s="476"/>
      <c r="D4" s="476"/>
      <c r="E4" s="476"/>
      <c r="F4" s="476"/>
      <c r="I4" s="477" t="s">
        <v>97</v>
      </c>
      <c r="J4" s="477"/>
      <c r="K4" s="477"/>
      <c r="L4" s="477"/>
      <c r="M4" s="477"/>
      <c r="N4" s="477"/>
    </row>
    <row r="5" spans="1:14" ht="21" customHeight="1">
      <c r="A5" s="135">
        <v>1</v>
      </c>
      <c r="B5" s="136" t="s">
        <v>106</v>
      </c>
      <c r="C5" s="137">
        <v>1995</v>
      </c>
      <c r="D5" s="138" t="s">
        <v>13</v>
      </c>
      <c r="E5" s="137" t="s">
        <v>95</v>
      </c>
      <c r="F5" s="139" t="s">
        <v>42</v>
      </c>
      <c r="I5" s="135">
        <v>1</v>
      </c>
      <c r="J5" s="136" t="s">
        <v>109</v>
      </c>
      <c r="K5" s="138">
        <v>2000</v>
      </c>
      <c r="L5" s="138" t="s">
        <v>14</v>
      </c>
      <c r="M5" s="140" t="s">
        <v>95</v>
      </c>
      <c r="N5" s="141" t="s">
        <v>64</v>
      </c>
    </row>
    <row r="6" spans="1:14" ht="18" customHeight="1">
      <c r="A6" s="142">
        <v>2</v>
      </c>
      <c r="B6" s="143" t="s">
        <v>107</v>
      </c>
      <c r="C6" s="144">
        <v>1999</v>
      </c>
      <c r="D6" s="145" t="s">
        <v>13</v>
      </c>
      <c r="E6" s="144" t="s">
        <v>95</v>
      </c>
      <c r="F6" s="146" t="s">
        <v>42</v>
      </c>
      <c r="I6" s="142">
        <v>2</v>
      </c>
      <c r="J6" s="143" t="s">
        <v>99</v>
      </c>
      <c r="K6" s="145">
        <v>2001</v>
      </c>
      <c r="L6" s="145" t="s">
        <v>14</v>
      </c>
      <c r="M6" s="147" t="s">
        <v>95</v>
      </c>
      <c r="N6" s="148" t="s">
        <v>64</v>
      </c>
    </row>
    <row r="7" spans="1:14" ht="16.5" customHeight="1" thickBot="1">
      <c r="A7" s="151">
        <v>3</v>
      </c>
      <c r="B7" s="173" t="s">
        <v>108</v>
      </c>
      <c r="C7" s="153">
        <v>1999</v>
      </c>
      <c r="D7" s="152" t="s">
        <v>13</v>
      </c>
      <c r="E7" s="153" t="s">
        <v>95</v>
      </c>
      <c r="F7" s="185" t="s">
        <v>64</v>
      </c>
      <c r="I7" s="142">
        <v>3</v>
      </c>
      <c r="J7" s="143" t="s">
        <v>110</v>
      </c>
      <c r="K7" s="145">
        <v>2001</v>
      </c>
      <c r="L7" s="145" t="s">
        <v>14</v>
      </c>
      <c r="M7" s="147" t="s">
        <v>95</v>
      </c>
      <c r="N7" s="148" t="s">
        <v>64</v>
      </c>
    </row>
    <row r="8" spans="1:14" ht="14.25" customHeight="1">
      <c r="A8" s="144"/>
      <c r="B8" s="143"/>
      <c r="C8" s="144"/>
      <c r="D8" s="145"/>
      <c r="E8" s="144"/>
      <c r="F8" s="145"/>
      <c r="I8" s="142">
        <v>4</v>
      </c>
      <c r="J8" s="143" t="s">
        <v>111</v>
      </c>
      <c r="K8" s="144">
        <v>2001</v>
      </c>
      <c r="L8" s="145" t="s">
        <v>14</v>
      </c>
      <c r="M8" s="144" t="s">
        <v>95</v>
      </c>
      <c r="N8" s="149" t="s">
        <v>42</v>
      </c>
    </row>
    <row r="9" spans="1:14" ht="14.25" customHeight="1">
      <c r="A9" s="144"/>
      <c r="B9" s="36"/>
      <c r="C9" s="36"/>
      <c r="D9" s="36"/>
      <c r="E9" s="36"/>
      <c r="F9" s="36"/>
      <c r="I9" s="142">
        <v>5</v>
      </c>
      <c r="J9" s="150" t="s">
        <v>112</v>
      </c>
      <c r="K9" s="145">
        <v>2002</v>
      </c>
      <c r="L9" s="145" t="s">
        <v>14</v>
      </c>
      <c r="M9" s="144" t="s">
        <v>95</v>
      </c>
      <c r="N9" s="149" t="s">
        <v>42</v>
      </c>
    </row>
    <row r="10" spans="1:14" ht="18.75" customHeight="1" thickBot="1">
      <c r="A10" s="155"/>
      <c r="B10" s="155"/>
      <c r="C10" s="155"/>
      <c r="D10" s="155"/>
      <c r="E10" s="155"/>
      <c r="F10" s="155"/>
      <c r="I10" s="151">
        <v>6</v>
      </c>
      <c r="J10" s="173" t="s">
        <v>93</v>
      </c>
      <c r="K10" s="153">
        <v>2002</v>
      </c>
      <c r="L10" s="153" t="s">
        <v>14</v>
      </c>
      <c r="M10" s="153" t="s">
        <v>95</v>
      </c>
      <c r="N10" s="154" t="s">
        <v>42</v>
      </c>
    </row>
    <row r="11" spans="1:14" ht="13.5" thickBot="1">
      <c r="A11" s="466" t="s">
        <v>101</v>
      </c>
      <c r="B11" s="466"/>
      <c r="C11" s="466"/>
      <c r="D11" s="466"/>
      <c r="E11" s="466"/>
      <c r="F11" s="466"/>
      <c r="I11" s="467" t="s">
        <v>104</v>
      </c>
      <c r="J11" s="467"/>
      <c r="K11" s="467"/>
      <c r="L11" s="467"/>
      <c r="M11" s="467"/>
      <c r="N11" s="467"/>
    </row>
    <row r="12" spans="1:14" ht="15" customHeight="1">
      <c r="A12" s="135">
        <v>1</v>
      </c>
      <c r="B12" s="136" t="s">
        <v>113</v>
      </c>
      <c r="C12" s="137">
        <v>2003</v>
      </c>
      <c r="D12" s="137" t="s">
        <v>94</v>
      </c>
      <c r="E12" s="137" t="s">
        <v>95</v>
      </c>
      <c r="F12" s="156" t="s">
        <v>64</v>
      </c>
      <c r="I12" s="135">
        <v>1</v>
      </c>
      <c r="J12" s="157" t="s">
        <v>118</v>
      </c>
      <c r="K12" s="158">
        <v>2005</v>
      </c>
      <c r="L12" s="138" t="s">
        <v>119</v>
      </c>
      <c r="M12" s="137" t="s">
        <v>95</v>
      </c>
      <c r="N12" s="156" t="s">
        <v>64</v>
      </c>
    </row>
    <row r="13" spans="1:14" ht="16.5" customHeight="1">
      <c r="A13" s="142">
        <v>2</v>
      </c>
      <c r="B13" s="143" t="s">
        <v>114</v>
      </c>
      <c r="C13" s="144">
        <v>2003</v>
      </c>
      <c r="D13" s="144" t="s">
        <v>94</v>
      </c>
      <c r="E13" s="144" t="s">
        <v>95</v>
      </c>
      <c r="F13" s="149" t="s">
        <v>64</v>
      </c>
      <c r="I13" s="142">
        <v>2</v>
      </c>
      <c r="J13" s="159" t="s">
        <v>120</v>
      </c>
      <c r="K13" s="6">
        <v>2005</v>
      </c>
      <c r="L13" s="145" t="s">
        <v>119</v>
      </c>
      <c r="M13" s="144" t="s">
        <v>95</v>
      </c>
      <c r="N13" s="149" t="s">
        <v>64</v>
      </c>
    </row>
    <row r="14" spans="1:14" ht="15.75" customHeight="1">
      <c r="A14" s="142">
        <v>3</v>
      </c>
      <c r="B14" s="143" t="s">
        <v>115</v>
      </c>
      <c r="C14" s="144">
        <v>2003</v>
      </c>
      <c r="D14" s="144" t="s">
        <v>94</v>
      </c>
      <c r="E14" s="144" t="s">
        <v>95</v>
      </c>
      <c r="F14" s="149" t="s">
        <v>42</v>
      </c>
      <c r="I14" s="142">
        <v>3</v>
      </c>
      <c r="J14" s="159" t="s">
        <v>121</v>
      </c>
      <c r="K14" s="6">
        <v>2005</v>
      </c>
      <c r="L14" s="145" t="s">
        <v>119</v>
      </c>
      <c r="M14" s="144" t="s">
        <v>95</v>
      </c>
      <c r="N14" s="149" t="s">
        <v>64</v>
      </c>
    </row>
    <row r="15" spans="1:14" ht="15.75" customHeight="1">
      <c r="A15" s="142">
        <v>4</v>
      </c>
      <c r="B15" s="143" t="s">
        <v>116</v>
      </c>
      <c r="C15" s="144">
        <v>2003</v>
      </c>
      <c r="D15" s="145" t="s">
        <v>94</v>
      </c>
      <c r="E15" s="144" t="s">
        <v>95</v>
      </c>
      <c r="F15" s="146" t="s">
        <v>42</v>
      </c>
      <c r="I15" s="142">
        <v>7</v>
      </c>
      <c r="J15" s="159" t="s">
        <v>150</v>
      </c>
      <c r="K15" s="168">
        <v>2004</v>
      </c>
      <c r="L15" s="145" t="s">
        <v>119</v>
      </c>
      <c r="M15" s="144" t="s">
        <v>95</v>
      </c>
      <c r="N15" s="149" t="s">
        <v>64</v>
      </c>
    </row>
    <row r="16" spans="1:14" ht="13.5">
      <c r="A16" s="142">
        <v>5</v>
      </c>
      <c r="B16" s="143" t="s">
        <v>117</v>
      </c>
      <c r="C16" s="144">
        <v>2003</v>
      </c>
      <c r="D16" s="145" t="s">
        <v>94</v>
      </c>
      <c r="E16" s="144" t="s">
        <v>95</v>
      </c>
      <c r="F16" s="146" t="s">
        <v>42</v>
      </c>
      <c r="I16" s="142">
        <v>5</v>
      </c>
      <c r="J16" s="159" t="s">
        <v>122</v>
      </c>
      <c r="K16" s="6">
        <v>2005</v>
      </c>
      <c r="L16" s="145" t="s">
        <v>119</v>
      </c>
      <c r="M16" s="144" t="s">
        <v>95</v>
      </c>
      <c r="N16" s="149" t="s">
        <v>64</v>
      </c>
    </row>
    <row r="17" spans="1:14" ht="14.25" thickBot="1">
      <c r="A17" s="174">
        <v>6</v>
      </c>
      <c r="B17" s="179" t="s">
        <v>141</v>
      </c>
      <c r="C17" s="176">
        <v>2002</v>
      </c>
      <c r="D17" s="176" t="s">
        <v>94</v>
      </c>
      <c r="E17" s="179" t="s">
        <v>95</v>
      </c>
      <c r="F17" s="180" t="s">
        <v>64</v>
      </c>
      <c r="I17" s="142">
        <v>6</v>
      </c>
      <c r="J17" s="159" t="s">
        <v>123</v>
      </c>
      <c r="K17" s="6">
        <v>2004</v>
      </c>
      <c r="L17" s="145" t="s">
        <v>119</v>
      </c>
      <c r="M17" s="144" t="s">
        <v>95</v>
      </c>
      <c r="N17" s="149" t="s">
        <v>64</v>
      </c>
    </row>
    <row r="18" spans="1:14" ht="15">
      <c r="A18" s="144"/>
      <c r="B18" s="178"/>
      <c r="C18" s="178"/>
      <c r="D18" s="144"/>
      <c r="E18" s="178"/>
      <c r="F18" s="178"/>
      <c r="G18" s="36"/>
      <c r="H18" s="36"/>
      <c r="I18" s="142">
        <v>7</v>
      </c>
      <c r="J18" s="159" t="s">
        <v>125</v>
      </c>
      <c r="K18" s="6">
        <v>2004</v>
      </c>
      <c r="L18" s="145" t="s">
        <v>119</v>
      </c>
      <c r="M18" s="144" t="s">
        <v>95</v>
      </c>
      <c r="N18" s="149" t="s">
        <v>42</v>
      </c>
    </row>
    <row r="19" spans="1:14" ht="15.75" thickBot="1">
      <c r="A19" s="144"/>
      <c r="B19" s="178"/>
      <c r="C19" s="178"/>
      <c r="D19" s="144"/>
      <c r="E19" s="178"/>
      <c r="F19" s="178"/>
      <c r="G19" s="36"/>
      <c r="H19" s="36"/>
      <c r="I19" s="151">
        <v>8</v>
      </c>
      <c r="J19" s="160" t="s">
        <v>124</v>
      </c>
      <c r="K19" s="125">
        <v>2004</v>
      </c>
      <c r="L19" s="152" t="s">
        <v>119</v>
      </c>
      <c r="M19" s="153" t="s">
        <v>95</v>
      </c>
      <c r="N19" s="154" t="s">
        <v>42</v>
      </c>
    </row>
    <row r="20" spans="1:8" ht="15">
      <c r="A20" s="144"/>
      <c r="B20" s="178"/>
      <c r="C20" s="178"/>
      <c r="D20" s="144"/>
      <c r="E20" s="178"/>
      <c r="F20" s="178"/>
      <c r="G20" s="36"/>
      <c r="H20" s="36"/>
    </row>
    <row r="21" spans="1:14" ht="13.5" thickBot="1">
      <c r="A21" s="467" t="s">
        <v>92</v>
      </c>
      <c r="B21" s="467"/>
      <c r="C21" s="467"/>
      <c r="D21" s="467"/>
      <c r="E21" s="467"/>
      <c r="F21" s="467"/>
      <c r="I21" s="468" t="s">
        <v>98</v>
      </c>
      <c r="J21" s="468"/>
      <c r="K21" s="468"/>
      <c r="L21" s="468"/>
      <c r="M21" s="468"/>
      <c r="N21" s="468"/>
    </row>
    <row r="22" spans="1:14" ht="13.5">
      <c r="A22" s="161">
        <v>1</v>
      </c>
      <c r="B22" s="162" t="s">
        <v>126</v>
      </c>
      <c r="C22" s="138">
        <v>2005</v>
      </c>
      <c r="D22" s="138" t="s">
        <v>119</v>
      </c>
      <c r="E22" s="158" t="s">
        <v>95</v>
      </c>
      <c r="F22" s="163" t="s">
        <v>42</v>
      </c>
      <c r="I22" s="135">
        <v>1</v>
      </c>
      <c r="J22" s="157" t="s">
        <v>20</v>
      </c>
      <c r="K22" s="164">
        <v>2007</v>
      </c>
      <c r="L22" s="137" t="s">
        <v>6</v>
      </c>
      <c r="M22" s="137" t="s">
        <v>95</v>
      </c>
      <c r="N22" s="156" t="s">
        <v>64</v>
      </c>
    </row>
    <row r="23" spans="1:14" ht="13.5">
      <c r="A23" s="165">
        <v>2</v>
      </c>
      <c r="B23" s="166" t="s">
        <v>127</v>
      </c>
      <c r="C23" s="145">
        <v>2005</v>
      </c>
      <c r="D23" s="145" t="s">
        <v>119</v>
      </c>
      <c r="E23" s="6" t="s">
        <v>95</v>
      </c>
      <c r="F23" s="167" t="s">
        <v>42</v>
      </c>
      <c r="I23" s="165">
        <v>2</v>
      </c>
      <c r="J23" s="159" t="s">
        <v>21</v>
      </c>
      <c r="K23" s="168">
        <v>2007</v>
      </c>
      <c r="L23" s="144" t="s">
        <v>6</v>
      </c>
      <c r="M23" s="144" t="s">
        <v>95</v>
      </c>
      <c r="N23" s="149" t="s">
        <v>64</v>
      </c>
    </row>
    <row r="24" spans="1:14" ht="13.5">
      <c r="A24" s="165">
        <v>3</v>
      </c>
      <c r="B24" s="166" t="s">
        <v>128</v>
      </c>
      <c r="C24" s="145">
        <v>2005</v>
      </c>
      <c r="D24" s="145" t="s">
        <v>119</v>
      </c>
      <c r="E24" s="6" t="s">
        <v>95</v>
      </c>
      <c r="F24" s="167" t="s">
        <v>42</v>
      </c>
      <c r="I24" s="142">
        <v>3</v>
      </c>
      <c r="J24" s="159" t="s">
        <v>132</v>
      </c>
      <c r="K24" s="168">
        <v>2007</v>
      </c>
      <c r="L24" s="144" t="s">
        <v>6</v>
      </c>
      <c r="M24" s="144" t="s">
        <v>95</v>
      </c>
      <c r="N24" s="149" t="s">
        <v>64</v>
      </c>
    </row>
    <row r="25" spans="1:14" ht="13.5">
      <c r="A25" s="165">
        <v>4</v>
      </c>
      <c r="B25" s="166" t="s">
        <v>28</v>
      </c>
      <c r="C25" s="145">
        <v>2005</v>
      </c>
      <c r="D25" s="145" t="s">
        <v>119</v>
      </c>
      <c r="E25" s="6" t="s">
        <v>95</v>
      </c>
      <c r="F25" s="167" t="s">
        <v>42</v>
      </c>
      <c r="I25" s="165">
        <v>4</v>
      </c>
      <c r="J25" s="159" t="s">
        <v>27</v>
      </c>
      <c r="K25" s="144">
        <v>2007</v>
      </c>
      <c r="L25" s="144" t="s">
        <v>6</v>
      </c>
      <c r="M25" s="144" t="s">
        <v>95</v>
      </c>
      <c r="N25" s="149" t="s">
        <v>42</v>
      </c>
    </row>
    <row r="26" spans="1:14" ht="13.5">
      <c r="A26" s="165">
        <v>5</v>
      </c>
      <c r="B26" s="166" t="s">
        <v>129</v>
      </c>
      <c r="C26" s="145">
        <v>2005</v>
      </c>
      <c r="D26" s="145" t="s">
        <v>119</v>
      </c>
      <c r="E26" s="6" t="s">
        <v>95</v>
      </c>
      <c r="F26" s="167" t="s">
        <v>42</v>
      </c>
      <c r="I26" s="142">
        <v>5</v>
      </c>
      <c r="J26" s="159" t="s">
        <v>133</v>
      </c>
      <c r="K26" s="144">
        <v>2006</v>
      </c>
      <c r="L26" s="144" t="s">
        <v>6</v>
      </c>
      <c r="M26" s="144" t="s">
        <v>95</v>
      </c>
      <c r="N26" s="149" t="s">
        <v>42</v>
      </c>
    </row>
    <row r="27" spans="1:14" ht="13.5">
      <c r="A27" s="165">
        <v>6</v>
      </c>
      <c r="B27" s="181" t="s">
        <v>130</v>
      </c>
      <c r="C27" s="145">
        <v>2005</v>
      </c>
      <c r="D27" s="145" t="s">
        <v>119</v>
      </c>
      <c r="E27" s="6" t="s">
        <v>95</v>
      </c>
      <c r="F27" s="167" t="s">
        <v>42</v>
      </c>
      <c r="I27" s="165">
        <v>6</v>
      </c>
      <c r="J27" s="159" t="s">
        <v>26</v>
      </c>
      <c r="K27" s="144">
        <v>2006</v>
      </c>
      <c r="L27" s="144" t="s">
        <v>6</v>
      </c>
      <c r="M27" s="144" t="s">
        <v>95</v>
      </c>
      <c r="N27" s="149" t="s">
        <v>42</v>
      </c>
    </row>
    <row r="28" spans="1:14" ht="13.5">
      <c r="A28" s="165">
        <v>7</v>
      </c>
      <c r="B28" s="181" t="s">
        <v>30</v>
      </c>
      <c r="C28" s="145">
        <v>2005</v>
      </c>
      <c r="D28" s="145" t="s">
        <v>119</v>
      </c>
      <c r="E28" s="6" t="s">
        <v>95</v>
      </c>
      <c r="F28" s="167" t="s">
        <v>42</v>
      </c>
      <c r="I28" s="177">
        <v>7</v>
      </c>
      <c r="J28" s="184" t="s">
        <v>139</v>
      </c>
      <c r="K28" s="175">
        <v>2005</v>
      </c>
      <c r="L28" s="175" t="s">
        <v>6</v>
      </c>
      <c r="M28" s="175" t="s">
        <v>95</v>
      </c>
      <c r="N28" s="187" t="s">
        <v>42</v>
      </c>
    </row>
    <row r="29" spans="1:14" ht="14.25" thickBot="1">
      <c r="A29" s="169">
        <v>8</v>
      </c>
      <c r="B29" s="170" t="s">
        <v>131</v>
      </c>
      <c r="C29" s="152">
        <v>2005</v>
      </c>
      <c r="D29" s="152" t="s">
        <v>119</v>
      </c>
      <c r="E29" s="125" t="s">
        <v>95</v>
      </c>
      <c r="F29" s="171" t="s">
        <v>42</v>
      </c>
      <c r="I29" s="174">
        <v>8</v>
      </c>
      <c r="J29" s="182" t="s">
        <v>140</v>
      </c>
      <c r="K29" s="176">
        <v>2005</v>
      </c>
      <c r="L29" s="176" t="s">
        <v>6</v>
      </c>
      <c r="M29" s="176" t="s">
        <v>95</v>
      </c>
      <c r="N29" s="183" t="s">
        <v>64</v>
      </c>
    </row>
    <row r="30" spans="1:9" ht="13.5">
      <c r="A30" s="145"/>
      <c r="B30" s="181"/>
      <c r="C30" s="145"/>
      <c r="D30" s="145"/>
      <c r="E30" s="6"/>
      <c r="F30" s="6"/>
      <c r="I30" s="144"/>
    </row>
    <row r="31" spans="1:9" ht="13.5">
      <c r="A31" s="145"/>
      <c r="B31" s="181"/>
      <c r="C31" s="145"/>
      <c r="D31" s="145"/>
      <c r="E31" s="6"/>
      <c r="F31" s="6"/>
      <c r="I31" s="144"/>
    </row>
    <row r="32" spans="1:14" ht="13.5">
      <c r="A32" s="145"/>
      <c r="B32" s="181"/>
      <c r="C32" s="145"/>
      <c r="D32" s="145"/>
      <c r="E32" s="6"/>
      <c r="F32" s="6"/>
      <c r="I32" s="144"/>
      <c r="J32" s="159"/>
      <c r="K32" s="144"/>
      <c r="L32" s="144"/>
      <c r="M32" s="144"/>
      <c r="N32" s="144"/>
    </row>
    <row r="33" spans="1:6" ht="13.5">
      <c r="A33" s="145"/>
      <c r="B33" s="166"/>
      <c r="C33" s="145"/>
      <c r="D33" s="145"/>
      <c r="E33" s="6"/>
      <c r="F33" s="6"/>
    </row>
    <row r="34" spans="1:6" ht="13.5" thickBot="1">
      <c r="A34" s="466" t="s">
        <v>102</v>
      </c>
      <c r="B34" s="466"/>
      <c r="C34" s="466"/>
      <c r="D34" s="466"/>
      <c r="E34" s="466"/>
      <c r="F34" s="466"/>
    </row>
    <row r="35" spans="1:6" ht="13.5">
      <c r="A35" s="135">
        <v>1</v>
      </c>
      <c r="B35" s="157" t="s">
        <v>103</v>
      </c>
      <c r="C35" s="137">
        <v>2008</v>
      </c>
      <c r="D35" s="138" t="s">
        <v>96</v>
      </c>
      <c r="E35" s="137" t="s">
        <v>95</v>
      </c>
      <c r="F35" s="141" t="s">
        <v>64</v>
      </c>
    </row>
    <row r="36" spans="1:6" ht="13.5">
      <c r="A36" s="142">
        <v>2</v>
      </c>
      <c r="B36" s="150" t="s">
        <v>134</v>
      </c>
      <c r="C36" s="145">
        <v>2008</v>
      </c>
      <c r="D36" s="145" t="s">
        <v>96</v>
      </c>
      <c r="E36" s="144" t="s">
        <v>95</v>
      </c>
      <c r="F36" s="148" t="s">
        <v>64</v>
      </c>
    </row>
    <row r="37" spans="1:6" ht="13.5">
      <c r="A37" s="142">
        <v>3</v>
      </c>
      <c r="B37" s="159" t="s">
        <v>135</v>
      </c>
      <c r="C37" s="144">
        <v>2008</v>
      </c>
      <c r="D37" s="145" t="s">
        <v>96</v>
      </c>
      <c r="E37" s="144" t="s">
        <v>95</v>
      </c>
      <c r="F37" s="148" t="s">
        <v>64</v>
      </c>
    </row>
    <row r="38" spans="1:10" ht="13.5">
      <c r="A38" s="142">
        <v>4</v>
      </c>
      <c r="B38" s="159" t="s">
        <v>100</v>
      </c>
      <c r="C38" s="144">
        <v>2007</v>
      </c>
      <c r="D38" s="145" t="s">
        <v>96</v>
      </c>
      <c r="E38" s="144" t="s">
        <v>95</v>
      </c>
      <c r="F38" s="148" t="s">
        <v>42</v>
      </c>
      <c r="J38" s="172"/>
    </row>
    <row r="39" spans="1:6" ht="13.5">
      <c r="A39" s="142">
        <v>5</v>
      </c>
      <c r="B39" s="159" t="s">
        <v>24</v>
      </c>
      <c r="C39" s="144">
        <v>2007</v>
      </c>
      <c r="D39" s="145" t="s">
        <v>96</v>
      </c>
      <c r="E39" s="144" t="s">
        <v>95</v>
      </c>
      <c r="F39" s="148" t="s">
        <v>42</v>
      </c>
    </row>
    <row r="40" spans="1:6" ht="13.5">
      <c r="A40" s="142">
        <v>6</v>
      </c>
      <c r="B40" s="159" t="s">
        <v>136</v>
      </c>
      <c r="C40" s="6">
        <v>2008</v>
      </c>
      <c r="D40" s="145" t="s">
        <v>96</v>
      </c>
      <c r="E40" s="144" t="s">
        <v>95</v>
      </c>
      <c r="F40" s="148" t="s">
        <v>42</v>
      </c>
    </row>
    <row r="41" spans="1:6" ht="13.5">
      <c r="A41" s="142">
        <v>7</v>
      </c>
      <c r="B41" s="159" t="s">
        <v>137</v>
      </c>
      <c r="C41" s="6">
        <v>2008</v>
      </c>
      <c r="D41" s="145" t="s">
        <v>96</v>
      </c>
      <c r="E41" s="144" t="s">
        <v>95</v>
      </c>
      <c r="F41" s="148" t="s">
        <v>42</v>
      </c>
    </row>
    <row r="42" spans="1:6" ht="13.5">
      <c r="A42" s="142">
        <v>8</v>
      </c>
      <c r="B42" s="159" t="s">
        <v>138</v>
      </c>
      <c r="C42" s="144">
        <v>2007</v>
      </c>
      <c r="D42" s="145" t="s">
        <v>96</v>
      </c>
      <c r="E42" s="144" t="s">
        <v>95</v>
      </c>
      <c r="F42" s="148" t="s">
        <v>42</v>
      </c>
    </row>
    <row r="43" spans="1:6" ht="13.5">
      <c r="A43" s="142">
        <v>9</v>
      </c>
      <c r="B43" s="159" t="s">
        <v>25</v>
      </c>
      <c r="C43" s="144">
        <v>2007</v>
      </c>
      <c r="D43" s="145" t="s">
        <v>96</v>
      </c>
      <c r="E43" s="144" t="s">
        <v>95</v>
      </c>
      <c r="F43" s="148" t="s">
        <v>42</v>
      </c>
    </row>
    <row r="44" spans="1:6" ht="14.25" thickBot="1">
      <c r="A44" s="174">
        <v>10</v>
      </c>
      <c r="B44" s="182" t="s">
        <v>151</v>
      </c>
      <c r="C44" s="176">
        <v>2006</v>
      </c>
      <c r="D44" s="176" t="s">
        <v>96</v>
      </c>
      <c r="E44" s="176" t="s">
        <v>95</v>
      </c>
      <c r="F44" s="186" t="s">
        <v>42</v>
      </c>
    </row>
  </sheetData>
  <sheetProtection/>
  <mergeCells count="10">
    <mergeCell ref="A11:F11"/>
    <mergeCell ref="I11:N11"/>
    <mergeCell ref="A21:F21"/>
    <mergeCell ref="I21:N21"/>
    <mergeCell ref="A34:F34"/>
    <mergeCell ref="A1:N1"/>
    <mergeCell ref="A2:F2"/>
    <mergeCell ref="I2:N2"/>
    <mergeCell ref="A4:F4"/>
    <mergeCell ref="I4:N4"/>
  </mergeCells>
  <printOptions/>
  <pageMargins left="0.34" right="0.31" top="0.42" bottom="1.0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4.375" style="0" customWidth="1"/>
    <col min="2" max="2" width="22.125" style="0" customWidth="1"/>
    <col min="7" max="7" width="13.125" style="0" customWidth="1"/>
    <col min="8" max="8" width="16.00390625" style="0" customWidth="1"/>
    <col min="9" max="9" width="23.25390625" style="0" customWidth="1"/>
  </cols>
  <sheetData>
    <row r="1" spans="1:9" ht="33" customHeight="1">
      <c r="A1" s="254" t="s">
        <v>175</v>
      </c>
      <c r="B1" s="254"/>
      <c r="C1" s="254"/>
      <c r="D1" s="254"/>
      <c r="E1" s="254"/>
      <c r="F1" s="254"/>
      <c r="G1" s="254"/>
      <c r="H1" s="254"/>
      <c r="I1" s="255"/>
    </row>
    <row r="2" spans="1:9" ht="18" customHeight="1" thickBot="1">
      <c r="A2" s="197" t="s">
        <v>177</v>
      </c>
      <c r="B2" s="197"/>
      <c r="C2" s="198"/>
      <c r="D2" s="198"/>
      <c r="E2" s="197"/>
      <c r="F2" s="197"/>
      <c r="G2" s="197"/>
      <c r="H2" s="197"/>
      <c r="I2" s="196" t="s">
        <v>176</v>
      </c>
    </row>
    <row r="3" spans="1:9" ht="18">
      <c r="A3" s="199"/>
      <c r="B3" s="199"/>
      <c r="C3" s="200"/>
      <c r="D3" s="200"/>
      <c r="E3" s="201"/>
      <c r="F3" s="201"/>
      <c r="G3" s="201"/>
      <c r="H3" s="201"/>
      <c r="I3" s="202"/>
    </row>
    <row r="4" spans="1:9" ht="18.75" thickBot="1">
      <c r="A4" s="256" t="s">
        <v>169</v>
      </c>
      <c r="B4" s="256"/>
      <c r="C4" s="256"/>
      <c r="D4" s="256"/>
      <c r="E4" s="256"/>
      <c r="F4" s="256"/>
      <c r="G4" s="256"/>
      <c r="H4" s="256"/>
      <c r="I4" s="202"/>
    </row>
    <row r="5" spans="1:9" ht="18.75" thickBot="1">
      <c r="A5" s="257" t="s">
        <v>170</v>
      </c>
      <c r="B5" s="258"/>
      <c r="C5" s="203" t="s">
        <v>13</v>
      </c>
      <c r="D5" s="203" t="s">
        <v>14</v>
      </c>
      <c r="E5" s="203" t="s">
        <v>94</v>
      </c>
      <c r="F5" s="203" t="s">
        <v>119</v>
      </c>
      <c r="G5" s="203" t="s">
        <v>6</v>
      </c>
      <c r="H5" s="203" t="s">
        <v>96</v>
      </c>
      <c r="I5" s="204" t="s">
        <v>171</v>
      </c>
    </row>
    <row r="6" spans="1:9" ht="15.75">
      <c r="A6" s="226" t="s">
        <v>42</v>
      </c>
      <c r="B6" s="224" t="s">
        <v>95</v>
      </c>
      <c r="C6" s="205">
        <v>3</v>
      </c>
      <c r="D6" s="205">
        <v>3</v>
      </c>
      <c r="E6" s="205">
        <v>3</v>
      </c>
      <c r="F6" s="205">
        <v>10</v>
      </c>
      <c r="G6" s="205">
        <v>5</v>
      </c>
      <c r="H6" s="205">
        <v>8</v>
      </c>
      <c r="I6" s="206">
        <f>SUM(C6:H6)</f>
        <v>32</v>
      </c>
    </row>
    <row r="7" spans="1:9" ht="15.75">
      <c r="A7" s="227" t="s">
        <v>64</v>
      </c>
      <c r="B7" s="225" t="s">
        <v>95</v>
      </c>
      <c r="C7" s="209">
        <v>1</v>
      </c>
      <c r="D7" s="209">
        <v>3</v>
      </c>
      <c r="E7" s="209">
        <v>3</v>
      </c>
      <c r="F7" s="209">
        <v>6</v>
      </c>
      <c r="G7" s="209">
        <v>2</v>
      </c>
      <c r="H7" s="209">
        <v>4</v>
      </c>
      <c r="I7" s="210">
        <f>SUM(C7:H7)</f>
        <v>19</v>
      </c>
    </row>
    <row r="8" spans="1:9" ht="15.75">
      <c r="A8" s="223"/>
      <c r="B8" s="208"/>
      <c r="C8" s="209"/>
      <c r="D8" s="209"/>
      <c r="E8" s="209"/>
      <c r="F8" s="209"/>
      <c r="G8" s="209"/>
      <c r="H8" s="209"/>
      <c r="I8" s="210"/>
    </row>
    <row r="9" spans="1:9" ht="21.75" customHeight="1">
      <c r="A9" s="207"/>
      <c r="B9" s="208"/>
      <c r="C9" s="211"/>
      <c r="D9" s="211"/>
      <c r="E9" s="212"/>
      <c r="F9" s="211"/>
      <c r="G9" s="211"/>
      <c r="H9" s="211"/>
      <c r="I9" s="210"/>
    </row>
    <row r="10" spans="1:9" ht="15">
      <c r="A10" s="207"/>
      <c r="B10" s="208"/>
      <c r="C10" s="211"/>
      <c r="D10" s="211"/>
      <c r="E10" s="211"/>
      <c r="F10" s="211"/>
      <c r="G10" s="211"/>
      <c r="H10" s="211"/>
      <c r="I10" s="210"/>
    </row>
    <row r="11" spans="1:9" ht="15">
      <c r="A11" s="207"/>
      <c r="B11" s="213"/>
      <c r="C11" s="211"/>
      <c r="D11" s="211"/>
      <c r="E11" s="211"/>
      <c r="F11" s="211"/>
      <c r="G11" s="211"/>
      <c r="H11" s="211"/>
      <c r="I11" s="210"/>
    </row>
    <row r="12" spans="1:9" ht="15.75" thickBot="1">
      <c r="A12" s="214"/>
      <c r="B12" s="215"/>
      <c r="C12" s="216"/>
      <c r="D12" s="216"/>
      <c r="E12" s="216"/>
      <c r="F12" s="216"/>
      <c r="G12" s="216"/>
      <c r="H12" s="216"/>
      <c r="I12" s="217"/>
    </row>
    <row r="13" spans="1:9" ht="18">
      <c r="A13" s="259" t="s">
        <v>172</v>
      </c>
      <c r="B13" s="259"/>
      <c r="C13" s="218">
        <f aca="true" t="shared" si="0" ref="C13:I13">SUM(C6:C12)</f>
        <v>4</v>
      </c>
      <c r="D13" s="219">
        <f t="shared" si="0"/>
        <v>6</v>
      </c>
      <c r="E13" s="219">
        <f t="shared" si="0"/>
        <v>6</v>
      </c>
      <c r="F13" s="219">
        <f t="shared" si="0"/>
        <v>16</v>
      </c>
      <c r="G13" s="219">
        <f t="shared" si="0"/>
        <v>7</v>
      </c>
      <c r="H13" s="219">
        <f t="shared" si="0"/>
        <v>12</v>
      </c>
      <c r="I13" s="219">
        <f t="shared" si="0"/>
        <v>51</v>
      </c>
    </row>
    <row r="14" spans="1:9" ht="18">
      <c r="A14" s="220"/>
      <c r="B14" s="220"/>
      <c r="C14" s="221"/>
      <c r="D14" s="222"/>
      <c r="E14" s="222"/>
      <c r="F14" s="222"/>
      <c r="G14" s="222"/>
      <c r="H14" s="222"/>
      <c r="I14" s="222"/>
    </row>
    <row r="15" spans="1:9" ht="18">
      <c r="A15" s="260" t="s">
        <v>174</v>
      </c>
      <c r="B15" s="260"/>
      <c r="C15" s="218" t="s">
        <v>173</v>
      </c>
      <c r="D15" s="218" t="s">
        <v>173</v>
      </c>
      <c r="E15" s="218" t="s">
        <v>173</v>
      </c>
      <c r="F15" s="218" t="s">
        <v>173</v>
      </c>
      <c r="G15" s="218" t="s">
        <v>173</v>
      </c>
      <c r="H15" s="218" t="s">
        <v>173</v>
      </c>
      <c r="I15" s="219">
        <f>SUM(D15:H15)</f>
        <v>0</v>
      </c>
    </row>
  </sheetData>
  <sheetProtection/>
  <mergeCells count="5">
    <mergeCell ref="A1:I1"/>
    <mergeCell ref="A4:H4"/>
    <mergeCell ref="A5:B5"/>
    <mergeCell ref="A13:B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12.625" style="0" customWidth="1"/>
    <col min="4" max="4" width="11.125" style="0" customWidth="1"/>
    <col min="6" max="6" width="7.25390625" style="0" customWidth="1"/>
    <col min="7" max="7" width="15.75390625" style="0" customWidth="1"/>
    <col min="8" max="8" width="6.125" style="0" customWidth="1"/>
    <col min="9" max="9" width="9.75390625" style="0" customWidth="1"/>
    <col min="10" max="10" width="6.75390625" style="0" customWidth="1"/>
    <col min="13" max="13" width="7.75390625" style="0" customWidth="1"/>
    <col min="14" max="14" width="7.375" style="0" customWidth="1"/>
    <col min="15" max="15" width="10.125" style="0" customWidth="1"/>
  </cols>
  <sheetData>
    <row r="1" spans="1:15" ht="18">
      <c r="A1" s="254" t="s">
        <v>142</v>
      </c>
      <c r="B1" s="254"/>
      <c r="C1" s="254"/>
      <c r="D1" s="254"/>
      <c r="E1" s="254"/>
      <c r="F1" s="254"/>
      <c r="G1" s="254"/>
      <c r="H1" s="254"/>
      <c r="I1" s="254"/>
      <c r="J1" s="261"/>
      <c r="K1" s="261"/>
      <c r="L1" s="261"/>
      <c r="M1" s="261"/>
      <c r="N1" s="261"/>
      <c r="O1" s="261"/>
    </row>
    <row r="2" spans="1:15" ht="13.5" thickBot="1">
      <c r="A2" s="262" t="s">
        <v>75</v>
      </c>
      <c r="B2" s="262"/>
      <c r="C2" s="262"/>
      <c r="D2" s="262"/>
      <c r="E2" s="262"/>
      <c r="F2" s="262"/>
      <c r="G2" s="262"/>
      <c r="H2" s="77"/>
      <c r="I2" s="78"/>
      <c r="J2" s="78"/>
      <c r="K2" s="78"/>
      <c r="L2" s="78"/>
      <c r="M2" s="263" t="s">
        <v>85</v>
      </c>
      <c r="N2" s="263"/>
      <c r="O2" s="263"/>
    </row>
    <row r="3" spans="1:15" ht="12.7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4.25">
      <c r="A4" s="265" t="s">
        <v>38</v>
      </c>
      <c r="B4" s="265"/>
      <c r="C4" s="265"/>
      <c r="D4" s="265"/>
      <c r="E4" s="266" t="s">
        <v>39</v>
      </c>
      <c r="F4" s="266"/>
      <c r="G4" s="266"/>
      <c r="H4" s="266"/>
      <c r="I4" s="266"/>
      <c r="J4" s="79"/>
      <c r="K4" s="267" t="s">
        <v>40</v>
      </c>
      <c r="L4" s="267"/>
      <c r="M4" s="80" t="s">
        <v>74</v>
      </c>
      <c r="N4" s="268" t="s">
        <v>42</v>
      </c>
      <c r="O4" s="268"/>
    </row>
    <row r="5" spans="1:15" ht="12.75">
      <c r="A5" s="81"/>
      <c r="B5" s="81"/>
      <c r="C5" s="81"/>
      <c r="D5" s="81"/>
      <c r="E5" s="269" t="s">
        <v>43</v>
      </c>
      <c r="F5" s="269"/>
      <c r="G5" s="269"/>
      <c r="H5" s="269"/>
      <c r="I5" s="269"/>
      <c r="J5" s="79"/>
      <c r="K5" s="270" t="s">
        <v>143</v>
      </c>
      <c r="L5" s="270"/>
      <c r="M5" s="80" t="s">
        <v>74</v>
      </c>
      <c r="N5" s="271" t="s">
        <v>42</v>
      </c>
      <c r="O5" s="271"/>
    </row>
    <row r="6" spans="1:15" ht="12.75">
      <c r="A6" s="81"/>
      <c r="B6" s="81"/>
      <c r="C6" s="81"/>
      <c r="D6" s="81"/>
      <c r="E6" s="269"/>
      <c r="F6" s="269"/>
      <c r="G6" s="269"/>
      <c r="H6" s="269"/>
      <c r="I6" s="269"/>
      <c r="J6" s="79"/>
      <c r="K6" s="270"/>
      <c r="L6" s="270"/>
      <c r="M6" s="80"/>
      <c r="N6" s="268"/>
      <c r="O6" s="268"/>
    </row>
    <row r="7" spans="1:15" ht="12.75">
      <c r="A7" s="81"/>
      <c r="B7" s="81"/>
      <c r="C7" s="81"/>
      <c r="D7" s="81"/>
      <c r="E7" s="269" t="s">
        <v>44</v>
      </c>
      <c r="F7" s="269"/>
      <c r="G7" s="269"/>
      <c r="H7" s="269"/>
      <c r="I7" s="269"/>
      <c r="J7" s="79"/>
      <c r="K7" s="272" t="s">
        <v>195</v>
      </c>
      <c r="L7" s="272"/>
      <c r="M7" s="82" t="s">
        <v>74</v>
      </c>
      <c r="N7" s="268" t="s">
        <v>42</v>
      </c>
      <c r="O7" s="268"/>
    </row>
    <row r="8" spans="1:15" ht="12.75">
      <c r="A8" s="81"/>
      <c r="B8" s="81"/>
      <c r="C8" s="81"/>
      <c r="D8" s="81"/>
      <c r="E8" s="269" t="s">
        <v>45</v>
      </c>
      <c r="F8" s="269"/>
      <c r="G8" s="269"/>
      <c r="H8" s="269"/>
      <c r="I8" s="269"/>
      <c r="J8" s="79"/>
      <c r="K8" s="270" t="s">
        <v>46</v>
      </c>
      <c r="L8" s="270"/>
      <c r="M8" s="83" t="s">
        <v>186</v>
      </c>
      <c r="N8" s="271" t="s">
        <v>42</v>
      </c>
      <c r="O8" s="271"/>
    </row>
    <row r="9" spans="1:15" ht="12.75">
      <c r="A9" s="84"/>
      <c r="B9" s="84"/>
      <c r="C9" s="84"/>
      <c r="D9" s="84"/>
      <c r="E9" s="269" t="s">
        <v>47</v>
      </c>
      <c r="F9" s="269"/>
      <c r="G9" s="269"/>
      <c r="H9" s="269"/>
      <c r="I9" s="269"/>
      <c r="J9" s="79"/>
      <c r="K9" s="270" t="s">
        <v>144</v>
      </c>
      <c r="L9" s="270"/>
      <c r="M9" s="83" t="s">
        <v>186</v>
      </c>
      <c r="N9" s="271" t="s">
        <v>42</v>
      </c>
      <c r="O9" s="271"/>
    </row>
    <row r="10" spans="1:15" ht="12.75">
      <c r="A10" s="81"/>
      <c r="B10" s="81"/>
      <c r="C10" s="81"/>
      <c r="D10" s="81"/>
      <c r="E10" s="81"/>
      <c r="F10" s="85"/>
      <c r="G10" s="86"/>
      <c r="H10" s="86"/>
      <c r="I10" s="87"/>
      <c r="J10" s="88"/>
      <c r="K10" s="89"/>
      <c r="L10" s="88"/>
      <c r="M10" s="88"/>
      <c r="N10" s="86"/>
      <c r="O10" s="90"/>
    </row>
    <row r="11" spans="1:15" ht="14.25">
      <c r="A11" s="273" t="s">
        <v>48</v>
      </c>
      <c r="B11" s="273"/>
      <c r="C11" s="273"/>
      <c r="D11" s="273"/>
      <c r="E11" s="274" t="s">
        <v>49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</row>
    <row r="12" spans="1:15" ht="15">
      <c r="A12" s="85"/>
      <c r="B12" s="91"/>
      <c r="C12" s="91"/>
      <c r="D12" s="92"/>
      <c r="E12" s="91"/>
      <c r="F12" s="85"/>
      <c r="G12" s="91"/>
      <c r="H12" s="91"/>
      <c r="I12" s="92"/>
      <c r="J12" s="91"/>
      <c r="K12" s="85"/>
      <c r="L12" s="91"/>
      <c r="M12" s="91"/>
      <c r="N12" s="91"/>
      <c r="O12" s="92"/>
    </row>
    <row r="13" spans="1:15" ht="15" thickBot="1">
      <c r="A13" s="275"/>
      <c r="B13" s="275"/>
      <c r="C13" s="275"/>
      <c r="D13" s="275"/>
      <c r="E13" s="93"/>
      <c r="F13" s="94"/>
      <c r="G13" s="276" t="s">
        <v>50</v>
      </c>
      <c r="H13" s="276"/>
      <c r="I13" s="276"/>
      <c r="J13" s="276"/>
      <c r="K13" s="93"/>
      <c r="L13" s="95"/>
      <c r="M13" s="95"/>
      <c r="N13" s="95"/>
      <c r="O13" s="96"/>
    </row>
    <row r="14" spans="1:15" ht="12.75">
      <c r="A14" s="89"/>
      <c r="B14" s="97"/>
      <c r="C14" s="97"/>
      <c r="D14" s="98"/>
      <c r="E14" s="99"/>
      <c r="F14" s="94"/>
      <c r="G14" s="100"/>
      <c r="H14" s="101"/>
      <c r="I14" s="102"/>
      <c r="J14" s="103"/>
      <c r="K14" s="93"/>
      <c r="L14" s="95"/>
      <c r="M14" s="95"/>
      <c r="N14" s="101"/>
      <c r="O14" s="104"/>
    </row>
    <row r="15" spans="1:15" ht="15">
      <c r="A15" s="105"/>
      <c r="B15" s="277"/>
      <c r="C15" s="277"/>
      <c r="D15" s="277"/>
      <c r="E15" s="106"/>
      <c r="F15" s="107"/>
      <c r="G15" s="278" t="s">
        <v>51</v>
      </c>
      <c r="H15" s="278"/>
      <c r="I15" s="278"/>
      <c r="J15" s="108"/>
      <c r="K15" s="109"/>
      <c r="L15" s="278" t="s">
        <v>52</v>
      </c>
      <c r="M15" s="278"/>
      <c r="N15" s="278"/>
      <c r="O15" s="278"/>
    </row>
    <row r="16" spans="1:15" ht="19.5" customHeight="1">
      <c r="A16" s="110"/>
      <c r="B16" s="111"/>
      <c r="C16" s="112"/>
      <c r="D16" s="113"/>
      <c r="E16" s="114"/>
      <c r="F16" s="110" t="s">
        <v>53</v>
      </c>
      <c r="G16" s="479" t="s">
        <v>56</v>
      </c>
      <c r="H16" s="112" t="s">
        <v>74</v>
      </c>
      <c r="I16" s="115" t="s">
        <v>54</v>
      </c>
      <c r="J16" s="114"/>
      <c r="K16" s="110" t="s">
        <v>53</v>
      </c>
      <c r="L16" s="279" t="s">
        <v>23</v>
      </c>
      <c r="M16" s="279"/>
      <c r="N16" s="112">
        <v>1</v>
      </c>
      <c r="O16" s="115" t="s">
        <v>42</v>
      </c>
    </row>
    <row r="17" spans="1:15" ht="18.75" customHeight="1">
      <c r="A17" s="110"/>
      <c r="B17" s="111"/>
      <c r="C17" s="112"/>
      <c r="D17" s="113"/>
      <c r="E17" s="114"/>
      <c r="F17" s="110" t="s">
        <v>55</v>
      </c>
      <c r="G17" s="479" t="s">
        <v>192</v>
      </c>
      <c r="H17" s="112">
        <v>1</v>
      </c>
      <c r="I17" s="115" t="s">
        <v>64</v>
      </c>
      <c r="J17" s="114"/>
      <c r="K17" s="110" t="s">
        <v>55</v>
      </c>
      <c r="L17" s="279" t="s">
        <v>185</v>
      </c>
      <c r="M17" s="279"/>
      <c r="N17" s="112" t="s">
        <v>119</v>
      </c>
      <c r="O17" s="115" t="s">
        <v>42</v>
      </c>
    </row>
    <row r="18" spans="1:15" ht="15.75" customHeight="1">
      <c r="A18" s="110"/>
      <c r="B18" s="111"/>
      <c r="C18" s="112"/>
      <c r="D18" s="111"/>
      <c r="E18" s="114"/>
      <c r="F18" s="110" t="s">
        <v>57</v>
      </c>
      <c r="G18" s="479" t="s">
        <v>183</v>
      </c>
      <c r="H18" s="112">
        <v>1</v>
      </c>
      <c r="I18" s="115" t="s">
        <v>42</v>
      </c>
      <c r="J18" s="114"/>
      <c r="K18" s="110" t="s">
        <v>57</v>
      </c>
      <c r="L18" s="279"/>
      <c r="M18" s="279"/>
      <c r="N18" s="112"/>
      <c r="O18" s="115"/>
    </row>
    <row r="19" spans="1:15" ht="13.5">
      <c r="A19" s="110"/>
      <c r="B19" s="111"/>
      <c r="C19" s="112"/>
      <c r="D19" s="111"/>
      <c r="E19" s="114"/>
      <c r="F19" s="110" t="s">
        <v>58</v>
      </c>
      <c r="G19" s="111"/>
      <c r="H19" s="112"/>
      <c r="I19" s="115"/>
      <c r="J19" s="114"/>
      <c r="K19" s="110" t="s">
        <v>58</v>
      </c>
      <c r="L19" s="279"/>
      <c r="M19" s="279"/>
      <c r="N19" s="112"/>
      <c r="O19" s="115"/>
    </row>
    <row r="20" spans="1:15" ht="14.25" thickBot="1">
      <c r="A20" s="110"/>
      <c r="B20" s="111"/>
      <c r="C20" s="112"/>
      <c r="D20" s="111"/>
      <c r="E20" s="95"/>
      <c r="F20" s="116" t="s">
        <v>59</v>
      </c>
      <c r="G20" s="117"/>
      <c r="H20" s="118"/>
      <c r="I20" s="119"/>
      <c r="J20" s="88"/>
      <c r="K20" s="280"/>
      <c r="L20" s="281"/>
      <c r="M20" s="281"/>
      <c r="N20" s="118"/>
      <c r="O20" s="119"/>
    </row>
    <row r="21" spans="1:15" ht="15">
      <c r="A21" s="105"/>
      <c r="B21" s="277"/>
      <c r="C21" s="277"/>
      <c r="D21" s="277"/>
      <c r="E21" s="106"/>
      <c r="F21" s="107"/>
      <c r="G21" s="278" t="s">
        <v>60</v>
      </c>
      <c r="H21" s="278"/>
      <c r="I21" s="278"/>
      <c r="J21" s="108"/>
      <c r="K21" s="109"/>
      <c r="L21" s="278" t="s">
        <v>61</v>
      </c>
      <c r="M21" s="278"/>
      <c r="N21" s="278"/>
      <c r="O21" s="278"/>
    </row>
    <row r="22" spans="1:15" ht="18.75" customHeight="1">
      <c r="A22" s="110"/>
      <c r="B22" s="111"/>
      <c r="C22" s="112"/>
      <c r="D22" s="113"/>
      <c r="E22" s="114"/>
      <c r="F22" s="110" t="s">
        <v>53</v>
      </c>
      <c r="G22" s="479" t="s">
        <v>62</v>
      </c>
      <c r="H22" s="112" t="s">
        <v>94</v>
      </c>
      <c r="I22" s="115" t="s">
        <v>42</v>
      </c>
      <c r="J22" s="114"/>
      <c r="K22" s="110" t="s">
        <v>53</v>
      </c>
      <c r="L22" s="279" t="s">
        <v>65</v>
      </c>
      <c r="M22" s="279"/>
      <c r="N22" s="112">
        <v>1</v>
      </c>
      <c r="O22" s="115" t="s">
        <v>42</v>
      </c>
    </row>
    <row r="23" spans="1:15" ht="17.25" customHeight="1">
      <c r="A23" s="110"/>
      <c r="B23" s="111"/>
      <c r="C23" s="112"/>
      <c r="D23" s="113"/>
      <c r="E23" s="114"/>
      <c r="F23" s="110" t="s">
        <v>55</v>
      </c>
      <c r="G23" s="479" t="s">
        <v>63</v>
      </c>
      <c r="H23" s="112">
        <v>1</v>
      </c>
      <c r="I23" s="115" t="s">
        <v>64</v>
      </c>
      <c r="J23" s="114"/>
      <c r="K23" s="110" t="s">
        <v>55</v>
      </c>
      <c r="L23" s="279" t="s">
        <v>194</v>
      </c>
      <c r="M23" s="279"/>
      <c r="N23" s="112">
        <v>1</v>
      </c>
      <c r="O23" s="115" t="s">
        <v>42</v>
      </c>
    </row>
    <row r="24" spans="1:15" ht="15" customHeight="1">
      <c r="A24" s="110"/>
      <c r="B24" s="111"/>
      <c r="C24" s="112"/>
      <c r="D24" s="113"/>
      <c r="E24" s="114"/>
      <c r="F24" s="110" t="s">
        <v>57</v>
      </c>
      <c r="G24" s="111"/>
      <c r="H24" s="112"/>
      <c r="I24" s="115"/>
      <c r="J24" s="114"/>
      <c r="K24" s="110" t="s">
        <v>57</v>
      </c>
      <c r="L24" s="279"/>
      <c r="M24" s="279"/>
      <c r="N24" s="112"/>
      <c r="O24" s="115"/>
    </row>
    <row r="25" spans="1:15" ht="12.75" customHeight="1">
      <c r="A25" s="110"/>
      <c r="B25" s="111"/>
      <c r="C25" s="112"/>
      <c r="D25" s="113"/>
      <c r="E25" s="114"/>
      <c r="F25" s="110" t="s">
        <v>58</v>
      </c>
      <c r="G25" s="111"/>
      <c r="H25" s="112"/>
      <c r="I25" s="115"/>
      <c r="J25" s="114"/>
      <c r="K25" s="110" t="s">
        <v>58</v>
      </c>
      <c r="L25" s="279"/>
      <c r="M25" s="279"/>
      <c r="N25" s="112"/>
      <c r="O25" s="115"/>
    </row>
    <row r="26" spans="1:15" ht="14.25" thickBot="1">
      <c r="A26" s="110"/>
      <c r="B26" s="111"/>
      <c r="C26" s="112"/>
      <c r="D26" s="113"/>
      <c r="E26" s="95"/>
      <c r="F26" s="116" t="s">
        <v>59</v>
      </c>
      <c r="G26" s="117"/>
      <c r="H26" s="118"/>
      <c r="I26" s="119"/>
      <c r="J26" s="88"/>
      <c r="K26" s="116" t="s">
        <v>59</v>
      </c>
      <c r="L26" s="282"/>
      <c r="M26" s="282"/>
      <c r="N26" s="118"/>
      <c r="O26" s="119"/>
    </row>
    <row r="27" spans="1:15" ht="13.5" customHeight="1">
      <c r="A27" s="120"/>
      <c r="B27" s="277"/>
      <c r="C27" s="277"/>
      <c r="D27" s="277"/>
      <c r="E27" s="106"/>
      <c r="F27" s="107"/>
      <c r="G27" s="278" t="s">
        <v>66</v>
      </c>
      <c r="H27" s="278"/>
      <c r="I27" s="278"/>
      <c r="J27" s="108"/>
      <c r="K27" s="109"/>
      <c r="L27" s="278" t="s">
        <v>67</v>
      </c>
      <c r="M27" s="278"/>
      <c r="N27" s="278"/>
      <c r="O27" s="278"/>
    </row>
    <row r="28" spans="1:15" ht="17.25" customHeight="1">
      <c r="A28" s="110"/>
      <c r="B28" s="111"/>
      <c r="C28" s="112"/>
      <c r="D28" s="113"/>
      <c r="E28" s="100"/>
      <c r="F28" s="110" t="s">
        <v>53</v>
      </c>
      <c r="G28" s="479" t="s">
        <v>68</v>
      </c>
      <c r="H28" s="112" t="s">
        <v>74</v>
      </c>
      <c r="I28" s="115" t="s">
        <v>42</v>
      </c>
      <c r="J28" s="114"/>
      <c r="K28" s="110" t="s">
        <v>53</v>
      </c>
      <c r="L28" s="279" t="s">
        <v>69</v>
      </c>
      <c r="M28" s="279"/>
      <c r="N28" s="112">
        <v>1</v>
      </c>
      <c r="O28" s="115" t="s">
        <v>42</v>
      </c>
    </row>
    <row r="29" spans="1:15" ht="20.25" customHeight="1">
      <c r="A29" s="110"/>
      <c r="B29" s="111"/>
      <c r="C29" s="112"/>
      <c r="D29" s="113"/>
      <c r="E29" s="100"/>
      <c r="F29" s="110" t="s">
        <v>55</v>
      </c>
      <c r="G29" s="479" t="s">
        <v>193</v>
      </c>
      <c r="H29" s="112" t="s">
        <v>94</v>
      </c>
      <c r="I29" s="115" t="s">
        <v>42</v>
      </c>
      <c r="J29" s="114"/>
      <c r="K29" s="110" t="s">
        <v>55</v>
      </c>
      <c r="L29" s="279" t="s">
        <v>184</v>
      </c>
      <c r="M29" s="279"/>
      <c r="N29" s="112" t="s">
        <v>41</v>
      </c>
      <c r="O29" s="115" t="s">
        <v>64</v>
      </c>
    </row>
    <row r="30" spans="1:15" ht="13.5">
      <c r="A30" s="110"/>
      <c r="B30" s="111"/>
      <c r="C30" s="112"/>
      <c r="D30" s="113"/>
      <c r="E30" s="100"/>
      <c r="F30" s="110" t="s">
        <v>57</v>
      </c>
      <c r="G30" s="111"/>
      <c r="H30" s="112"/>
      <c r="I30" s="121"/>
      <c r="J30" s="114"/>
      <c r="K30" s="110" t="s">
        <v>57</v>
      </c>
      <c r="L30" s="279"/>
      <c r="M30" s="279"/>
      <c r="N30" s="112"/>
      <c r="O30" s="115"/>
    </row>
    <row r="31" spans="1:15" ht="13.5">
      <c r="A31" s="110"/>
      <c r="B31" s="111"/>
      <c r="C31" s="112"/>
      <c r="D31" s="113"/>
      <c r="E31" s="100"/>
      <c r="F31" s="110" t="s">
        <v>58</v>
      </c>
      <c r="G31" s="111"/>
      <c r="H31" s="112"/>
      <c r="I31" s="115"/>
      <c r="J31" s="114"/>
      <c r="K31" s="110" t="s">
        <v>58</v>
      </c>
      <c r="L31" s="279"/>
      <c r="M31" s="279"/>
      <c r="N31" s="112"/>
      <c r="O31" s="115"/>
    </row>
    <row r="32" spans="1:15" ht="14.25" thickBot="1">
      <c r="A32" s="110"/>
      <c r="B32" s="111"/>
      <c r="C32" s="112"/>
      <c r="D32" s="113"/>
      <c r="E32" s="100"/>
      <c r="F32" s="116" t="s">
        <v>59</v>
      </c>
      <c r="G32" s="117"/>
      <c r="H32" s="118"/>
      <c r="I32" s="119"/>
      <c r="J32" s="88"/>
      <c r="K32" s="116" t="s">
        <v>59</v>
      </c>
      <c r="L32" s="282"/>
      <c r="M32" s="282"/>
      <c r="N32" s="118"/>
      <c r="O32" s="119"/>
    </row>
    <row r="33" spans="1:15" ht="15">
      <c r="A33" s="120"/>
      <c r="B33" s="277"/>
      <c r="C33" s="277"/>
      <c r="D33" s="277"/>
      <c r="E33" s="283"/>
      <c r="F33" s="283"/>
      <c r="G33" s="283"/>
      <c r="H33" s="283"/>
      <c r="I33" s="283"/>
      <c r="J33" s="122"/>
      <c r="K33" s="122"/>
      <c r="L33" s="123"/>
      <c r="M33" s="123"/>
      <c r="N33" s="284"/>
      <c r="O33" s="284"/>
    </row>
    <row r="34" spans="1:15" ht="13.5">
      <c r="A34" s="110"/>
      <c r="B34" s="111"/>
      <c r="C34" s="112"/>
      <c r="D34" s="113"/>
      <c r="E34" s="285" t="s">
        <v>77</v>
      </c>
      <c r="F34" s="286"/>
      <c r="G34" s="286"/>
      <c r="H34" s="286"/>
      <c r="I34" s="286"/>
      <c r="J34" s="288" t="s">
        <v>70</v>
      </c>
      <c r="K34" s="288"/>
      <c r="L34" s="288"/>
      <c r="M34" s="289" t="s">
        <v>35</v>
      </c>
      <c r="N34" s="289"/>
      <c r="O34" s="289"/>
    </row>
    <row r="35" spans="1:15" ht="13.5">
      <c r="A35" s="110"/>
      <c r="B35" s="111"/>
      <c r="C35" s="112"/>
      <c r="D35" s="113"/>
      <c r="E35" s="287"/>
      <c r="F35" s="286"/>
      <c r="G35" s="286"/>
      <c r="H35" s="286"/>
      <c r="I35" s="286"/>
      <c r="J35" s="288"/>
      <c r="K35" s="288"/>
      <c r="L35" s="288"/>
      <c r="M35" s="289"/>
      <c r="N35" s="289"/>
      <c r="O35" s="289"/>
    </row>
    <row r="36" spans="1:15" ht="13.5">
      <c r="A36" s="110"/>
      <c r="B36" s="111"/>
      <c r="C36" s="112"/>
      <c r="D36" s="113"/>
      <c r="E36" s="88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3.5">
      <c r="A37" s="110"/>
      <c r="B37" s="111"/>
      <c r="C37" s="112"/>
      <c r="D37" s="113"/>
      <c r="E37" s="285" t="s">
        <v>76</v>
      </c>
      <c r="F37" s="285"/>
      <c r="G37" s="285"/>
      <c r="H37" s="285"/>
      <c r="I37" s="285"/>
      <c r="J37" s="288" t="s">
        <v>71</v>
      </c>
      <c r="K37" s="288"/>
      <c r="L37" s="288"/>
      <c r="M37" s="289" t="s">
        <v>36</v>
      </c>
      <c r="N37" s="289"/>
      <c r="O37" s="289"/>
    </row>
    <row r="38" spans="1:15" ht="13.5">
      <c r="A38" s="110"/>
      <c r="B38" s="111"/>
      <c r="C38" s="112"/>
      <c r="D38" s="113"/>
      <c r="E38" s="285"/>
      <c r="F38" s="285"/>
      <c r="G38" s="285"/>
      <c r="H38" s="285"/>
      <c r="I38" s="285"/>
      <c r="J38" s="288"/>
      <c r="K38" s="288"/>
      <c r="L38" s="288"/>
      <c r="M38" s="289"/>
      <c r="N38" s="289"/>
      <c r="O38" s="289"/>
    </row>
  </sheetData>
  <sheetProtection/>
  <mergeCells count="60">
    <mergeCell ref="N33:O33"/>
    <mergeCell ref="E34:I35"/>
    <mergeCell ref="J34:L35"/>
    <mergeCell ref="M34:O35"/>
    <mergeCell ref="E37:I38"/>
    <mergeCell ref="J37:L38"/>
    <mergeCell ref="M37:O38"/>
    <mergeCell ref="L28:M28"/>
    <mergeCell ref="L29:M29"/>
    <mergeCell ref="L30:M30"/>
    <mergeCell ref="L31:M31"/>
    <mergeCell ref="L32:M32"/>
    <mergeCell ref="B33:D33"/>
    <mergeCell ref="E33:I33"/>
    <mergeCell ref="L23:M23"/>
    <mergeCell ref="L24:M24"/>
    <mergeCell ref="L25:M25"/>
    <mergeCell ref="L26:M26"/>
    <mergeCell ref="B27:D27"/>
    <mergeCell ref="G27:I27"/>
    <mergeCell ref="L27:O27"/>
    <mergeCell ref="L19:M19"/>
    <mergeCell ref="K20:M20"/>
    <mergeCell ref="B21:D21"/>
    <mergeCell ref="G21:I21"/>
    <mergeCell ref="L21:O21"/>
    <mergeCell ref="L22:M22"/>
    <mergeCell ref="B15:D15"/>
    <mergeCell ref="G15:I15"/>
    <mergeCell ref="L15:O15"/>
    <mergeCell ref="L16:M16"/>
    <mergeCell ref="L17:M17"/>
    <mergeCell ref="L18:M18"/>
    <mergeCell ref="E9:I9"/>
    <mergeCell ref="K9:L9"/>
    <mergeCell ref="N9:O9"/>
    <mergeCell ref="A11:D11"/>
    <mergeCell ref="E11:O11"/>
    <mergeCell ref="A13:D13"/>
    <mergeCell ref="G13:J13"/>
    <mergeCell ref="E7:I7"/>
    <mergeCell ref="K7:L7"/>
    <mergeCell ref="N7:O7"/>
    <mergeCell ref="E8:I8"/>
    <mergeCell ref="K8:L8"/>
    <mergeCell ref="N8:O8"/>
    <mergeCell ref="E5:I5"/>
    <mergeCell ref="K5:L5"/>
    <mergeCell ref="N5:O5"/>
    <mergeCell ref="E6:I6"/>
    <mergeCell ref="K6:L6"/>
    <mergeCell ref="N6:O6"/>
    <mergeCell ref="A1:O1"/>
    <mergeCell ref="A2:G2"/>
    <mergeCell ref="M2:O2"/>
    <mergeCell ref="A3:O3"/>
    <mergeCell ref="A4:D4"/>
    <mergeCell ref="E4:I4"/>
    <mergeCell ref="K4:L4"/>
    <mergeCell ref="N4:O4"/>
  </mergeCells>
  <printOptions/>
  <pageMargins left="0.39" right="0.2" top="0.22" bottom="0.33" header="0.26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4" zoomScaleNormal="94" zoomScalePageLayoutView="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E40" sqref="E40"/>
    </sheetView>
  </sheetViews>
  <sheetFormatPr defaultColWidth="9.00390625" defaultRowHeight="12.75"/>
  <cols>
    <col min="1" max="1" width="4.25390625" style="0" customWidth="1"/>
    <col min="2" max="2" width="17.625" style="0" customWidth="1"/>
    <col min="3" max="3" width="9.75390625" style="0" customWidth="1"/>
    <col min="4" max="4" width="7.125" style="0" customWidth="1"/>
    <col min="5" max="5" width="18.25390625" style="0" customWidth="1"/>
    <col min="6" max="6" width="19.00390625" style="0" customWidth="1"/>
    <col min="7" max="7" width="8.00390625" style="0" customWidth="1"/>
    <col min="8" max="8" width="7.25390625" style="0" customWidth="1"/>
    <col min="9" max="10" width="7.875" style="0" customWidth="1"/>
    <col min="11" max="11" width="7.75390625" style="0" customWidth="1"/>
    <col min="12" max="12" width="7.875" style="0" customWidth="1"/>
    <col min="13" max="13" width="6.25390625" style="0" customWidth="1"/>
    <col min="14" max="14" width="9.875" style="0" customWidth="1"/>
    <col min="15" max="15" width="7.75390625" style="0" customWidth="1"/>
  </cols>
  <sheetData>
    <row r="1" spans="1:15" ht="15" customHeight="1" thickBo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7.25" customHeight="1" thickBot="1">
      <c r="A2" s="293" t="s">
        <v>145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ht="14.25" thickBot="1">
      <c r="A3" s="4" t="s">
        <v>146</v>
      </c>
      <c r="B3" s="5"/>
      <c r="C3" s="5"/>
      <c r="D3" s="5"/>
      <c r="E3" s="5"/>
      <c r="F3" s="4" t="s">
        <v>80</v>
      </c>
      <c r="G3" s="5"/>
      <c r="H3" s="5"/>
      <c r="I3" s="5"/>
      <c r="J3" s="5"/>
      <c r="K3" s="4"/>
      <c r="L3" s="4"/>
      <c r="M3" s="4"/>
      <c r="N3" s="4"/>
      <c r="O3" s="5"/>
    </row>
    <row r="4" spans="1:16" ht="32.2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18</v>
      </c>
      <c r="F4" s="11" t="s">
        <v>19</v>
      </c>
      <c r="G4" s="12"/>
      <c r="H4" s="13"/>
      <c r="I4" s="14"/>
      <c r="J4" s="13"/>
      <c r="K4" s="14"/>
      <c r="L4" s="12"/>
      <c r="M4" s="11" t="s">
        <v>17</v>
      </c>
      <c r="N4" s="11" t="s">
        <v>15</v>
      </c>
      <c r="O4" s="15" t="s">
        <v>5</v>
      </c>
      <c r="P4" s="1"/>
    </row>
    <row r="5" spans="1:16" ht="16.5" customHeight="1">
      <c r="A5" s="294">
        <v>1</v>
      </c>
      <c r="B5" s="296" t="s">
        <v>103</v>
      </c>
      <c r="C5" s="298">
        <v>2008</v>
      </c>
      <c r="D5" s="298" t="s">
        <v>22</v>
      </c>
      <c r="E5" s="314" t="s">
        <v>154</v>
      </c>
      <c r="F5" s="290" t="s">
        <v>161</v>
      </c>
      <c r="G5" s="25">
        <v>8.5</v>
      </c>
      <c r="H5" s="25">
        <v>9.1</v>
      </c>
      <c r="I5" s="25">
        <v>8.5</v>
      </c>
      <c r="J5" s="25">
        <v>8.1</v>
      </c>
      <c r="K5" s="25">
        <v>5.6</v>
      </c>
      <c r="L5" s="25">
        <v>8.4</v>
      </c>
      <c r="M5" s="25">
        <f aca="true" t="shared" si="0" ref="M5:M36">SUM(G5:L5)</f>
        <v>48.2</v>
      </c>
      <c r="N5" s="301">
        <f>SUM(M5:M6)</f>
        <v>97.10000000000001</v>
      </c>
      <c r="O5" s="303" t="s">
        <v>190</v>
      </c>
      <c r="P5" s="1"/>
    </row>
    <row r="6" spans="1:16" ht="19.5" customHeight="1" thickBot="1">
      <c r="A6" s="295"/>
      <c r="B6" s="297"/>
      <c r="C6" s="299"/>
      <c r="D6" s="299"/>
      <c r="E6" s="291"/>
      <c r="F6" s="300"/>
      <c r="G6" s="43">
        <v>6.5</v>
      </c>
      <c r="H6" s="43">
        <v>9</v>
      </c>
      <c r="I6" s="43">
        <v>8.9</v>
      </c>
      <c r="J6" s="43">
        <v>8.8</v>
      </c>
      <c r="K6" s="43">
        <v>7</v>
      </c>
      <c r="L6" s="43">
        <v>8.7</v>
      </c>
      <c r="M6" s="43">
        <f t="shared" si="0"/>
        <v>48.900000000000006</v>
      </c>
      <c r="N6" s="302"/>
      <c r="O6" s="304"/>
      <c r="P6" s="1"/>
    </row>
    <row r="7" spans="1:16" ht="13.5">
      <c r="A7" s="305">
        <v>2</v>
      </c>
      <c r="B7" s="307" t="s">
        <v>134</v>
      </c>
      <c r="C7" s="298">
        <v>2008</v>
      </c>
      <c r="D7" s="308" t="s">
        <v>22</v>
      </c>
      <c r="E7" s="312" t="s">
        <v>154</v>
      </c>
      <c r="F7" s="310" t="s">
        <v>161</v>
      </c>
      <c r="G7" s="25">
        <v>8.2</v>
      </c>
      <c r="H7" s="25">
        <v>8.4</v>
      </c>
      <c r="I7" s="25">
        <v>8</v>
      </c>
      <c r="J7" s="25">
        <v>8.2</v>
      </c>
      <c r="K7" s="25">
        <v>8.4</v>
      </c>
      <c r="L7" s="25">
        <v>8.3</v>
      </c>
      <c r="M7" s="25">
        <f t="shared" si="0"/>
        <v>49.5</v>
      </c>
      <c r="N7" s="301">
        <f>SUM(M7:M8)</f>
        <v>98.14999999999999</v>
      </c>
      <c r="O7" s="303" t="s">
        <v>189</v>
      </c>
      <c r="P7" s="1"/>
    </row>
    <row r="8" spans="1:16" ht="21" customHeight="1" thickBot="1">
      <c r="A8" s="306"/>
      <c r="B8" s="297"/>
      <c r="C8" s="298"/>
      <c r="D8" s="309"/>
      <c r="E8" s="313"/>
      <c r="F8" s="311"/>
      <c r="G8" s="43">
        <v>6.2</v>
      </c>
      <c r="H8" s="43">
        <v>8.6</v>
      </c>
      <c r="I8" s="43">
        <v>8.6</v>
      </c>
      <c r="J8" s="43">
        <v>8.7</v>
      </c>
      <c r="K8" s="43">
        <v>8.25</v>
      </c>
      <c r="L8" s="43">
        <v>8.3</v>
      </c>
      <c r="M8" s="43">
        <f t="shared" si="0"/>
        <v>48.64999999999999</v>
      </c>
      <c r="N8" s="302"/>
      <c r="O8" s="304"/>
      <c r="P8" s="1"/>
    </row>
    <row r="9" spans="1:16" ht="13.5">
      <c r="A9" s="317">
        <v>3</v>
      </c>
      <c r="B9" s="307" t="s">
        <v>135</v>
      </c>
      <c r="C9" s="318">
        <v>2008</v>
      </c>
      <c r="D9" s="298" t="s">
        <v>22</v>
      </c>
      <c r="E9" s="290" t="s">
        <v>154</v>
      </c>
      <c r="F9" s="319" t="s">
        <v>156</v>
      </c>
      <c r="G9" s="25">
        <v>7.1</v>
      </c>
      <c r="H9" s="25">
        <v>9</v>
      </c>
      <c r="I9" s="25">
        <v>8.9</v>
      </c>
      <c r="J9" s="25">
        <v>8.3</v>
      </c>
      <c r="K9" s="25">
        <v>8</v>
      </c>
      <c r="L9" s="25">
        <v>8.8</v>
      </c>
      <c r="M9" s="25">
        <f t="shared" si="0"/>
        <v>50.099999999999994</v>
      </c>
      <c r="N9" s="301">
        <f>SUM(M9:M10)</f>
        <v>101.5</v>
      </c>
      <c r="O9" s="303" t="s">
        <v>188</v>
      </c>
      <c r="P9" s="1"/>
    </row>
    <row r="10" spans="1:16" ht="15.75" customHeight="1" thickBot="1">
      <c r="A10" s="295"/>
      <c r="B10" s="297"/>
      <c r="C10" s="298"/>
      <c r="D10" s="299"/>
      <c r="E10" s="291"/>
      <c r="F10" s="290"/>
      <c r="G10" s="43">
        <v>7.2</v>
      </c>
      <c r="H10" s="43">
        <v>9.2</v>
      </c>
      <c r="I10" s="43">
        <v>9</v>
      </c>
      <c r="J10" s="43">
        <v>8.1</v>
      </c>
      <c r="K10" s="43">
        <v>8.8</v>
      </c>
      <c r="L10" s="43">
        <v>9.1</v>
      </c>
      <c r="M10" s="43">
        <f t="shared" si="0"/>
        <v>51.4</v>
      </c>
      <c r="N10" s="302"/>
      <c r="O10" s="304"/>
      <c r="P10" s="1"/>
    </row>
    <row r="11" spans="1:16" ht="15" customHeight="1">
      <c r="A11" s="305">
        <v>4</v>
      </c>
      <c r="B11" s="307" t="s">
        <v>100</v>
      </c>
      <c r="C11" s="318">
        <v>2007</v>
      </c>
      <c r="D11" s="308" t="s">
        <v>22</v>
      </c>
      <c r="E11" s="312" t="s">
        <v>152</v>
      </c>
      <c r="F11" s="315" t="s">
        <v>23</v>
      </c>
      <c r="G11" s="25">
        <v>8.3</v>
      </c>
      <c r="H11" s="25">
        <v>9</v>
      </c>
      <c r="I11" s="25">
        <v>9.1</v>
      </c>
      <c r="J11" s="25">
        <v>9</v>
      </c>
      <c r="K11" s="25">
        <v>8.8</v>
      </c>
      <c r="L11" s="25">
        <v>9.2</v>
      </c>
      <c r="M11" s="25">
        <f t="shared" si="0"/>
        <v>53.400000000000006</v>
      </c>
      <c r="N11" s="301">
        <f>SUM(M11:M12)</f>
        <v>107</v>
      </c>
      <c r="O11" s="303" t="s">
        <v>119</v>
      </c>
      <c r="P11" s="1"/>
    </row>
    <row r="12" spans="1:16" ht="18" customHeight="1" thickBot="1">
      <c r="A12" s="306"/>
      <c r="B12" s="297"/>
      <c r="C12" s="299"/>
      <c r="D12" s="309"/>
      <c r="E12" s="313"/>
      <c r="F12" s="316"/>
      <c r="G12" s="43">
        <v>8.4</v>
      </c>
      <c r="H12" s="43">
        <v>9</v>
      </c>
      <c r="I12" s="43">
        <v>9.2</v>
      </c>
      <c r="J12" s="43">
        <v>8.9</v>
      </c>
      <c r="K12" s="43">
        <v>8.9</v>
      </c>
      <c r="L12" s="43">
        <v>9.2</v>
      </c>
      <c r="M12" s="43">
        <f t="shared" si="0"/>
        <v>53.599999999999994</v>
      </c>
      <c r="N12" s="302"/>
      <c r="O12" s="304"/>
      <c r="P12" s="1"/>
    </row>
    <row r="13" spans="1:16" ht="16.5" customHeight="1">
      <c r="A13" s="317">
        <v>5</v>
      </c>
      <c r="B13" s="307" t="s">
        <v>24</v>
      </c>
      <c r="C13" s="298">
        <v>2007</v>
      </c>
      <c r="D13" s="320" t="s">
        <v>22</v>
      </c>
      <c r="E13" s="312" t="s">
        <v>152</v>
      </c>
      <c r="F13" s="321" t="s">
        <v>162</v>
      </c>
      <c r="G13" s="25">
        <v>8.6</v>
      </c>
      <c r="H13" s="25">
        <v>8.4</v>
      </c>
      <c r="I13" s="25">
        <v>9</v>
      </c>
      <c r="J13" s="25">
        <v>8.6</v>
      </c>
      <c r="K13" s="25">
        <v>7.7</v>
      </c>
      <c r="L13" s="25">
        <v>8.5</v>
      </c>
      <c r="M13" s="25">
        <f t="shared" si="0"/>
        <v>50.800000000000004</v>
      </c>
      <c r="N13" s="301">
        <f>SUM(M13:M14)</f>
        <v>102.2</v>
      </c>
      <c r="O13" s="303" t="s">
        <v>187</v>
      </c>
      <c r="P13" s="1"/>
    </row>
    <row r="14" spans="1:16" ht="18" customHeight="1" thickBot="1">
      <c r="A14" s="295"/>
      <c r="B14" s="297"/>
      <c r="C14" s="299"/>
      <c r="D14" s="309"/>
      <c r="E14" s="313"/>
      <c r="F14" s="322"/>
      <c r="G14" s="43">
        <v>8.4</v>
      </c>
      <c r="H14" s="43">
        <v>8.8</v>
      </c>
      <c r="I14" s="43">
        <v>9</v>
      </c>
      <c r="J14" s="43">
        <v>8.3</v>
      </c>
      <c r="K14" s="43">
        <v>8.5</v>
      </c>
      <c r="L14" s="43">
        <v>8.4</v>
      </c>
      <c r="M14" s="43">
        <f t="shared" si="0"/>
        <v>51.4</v>
      </c>
      <c r="N14" s="302"/>
      <c r="O14" s="304"/>
      <c r="P14" s="1"/>
    </row>
    <row r="15" spans="1:16" ht="13.5">
      <c r="A15" s="305">
        <v>6</v>
      </c>
      <c r="B15" s="307" t="s">
        <v>136</v>
      </c>
      <c r="C15" s="318">
        <v>2008</v>
      </c>
      <c r="D15" s="318" t="s">
        <v>22</v>
      </c>
      <c r="E15" s="312" t="s">
        <v>152</v>
      </c>
      <c r="F15" s="321" t="s">
        <v>162</v>
      </c>
      <c r="G15" s="25">
        <v>8.2</v>
      </c>
      <c r="H15" s="25">
        <v>8.8</v>
      </c>
      <c r="I15" s="25">
        <v>9.3</v>
      </c>
      <c r="J15" s="25">
        <v>8.8</v>
      </c>
      <c r="K15" s="25">
        <v>9</v>
      </c>
      <c r="L15" s="25">
        <v>8.7</v>
      </c>
      <c r="M15" s="25">
        <f t="shared" si="0"/>
        <v>52.8</v>
      </c>
      <c r="N15" s="301">
        <f>SUM(M15:M16)</f>
        <v>105.75</v>
      </c>
      <c r="O15" s="303" t="s">
        <v>6</v>
      </c>
      <c r="P15" s="1"/>
    </row>
    <row r="16" spans="1:16" ht="20.25" customHeight="1" thickBot="1">
      <c r="A16" s="306"/>
      <c r="B16" s="297"/>
      <c r="C16" s="323"/>
      <c r="D16" s="299"/>
      <c r="E16" s="313"/>
      <c r="F16" s="322"/>
      <c r="G16" s="43">
        <v>8.3</v>
      </c>
      <c r="H16" s="43">
        <v>9.05</v>
      </c>
      <c r="I16" s="43">
        <v>9.1</v>
      </c>
      <c r="J16" s="43">
        <v>8.7</v>
      </c>
      <c r="K16" s="43">
        <v>9</v>
      </c>
      <c r="L16" s="43">
        <v>8.8</v>
      </c>
      <c r="M16" s="43">
        <f t="shared" si="0"/>
        <v>52.95</v>
      </c>
      <c r="N16" s="302"/>
      <c r="O16" s="304"/>
      <c r="P16" s="1"/>
    </row>
    <row r="17" spans="1:16" ht="12.75" customHeight="1">
      <c r="A17" s="317">
        <v>7</v>
      </c>
      <c r="B17" s="307" t="s">
        <v>137</v>
      </c>
      <c r="C17" s="298">
        <v>2008</v>
      </c>
      <c r="D17" s="298" t="s">
        <v>22</v>
      </c>
      <c r="E17" s="312" t="s">
        <v>152</v>
      </c>
      <c r="F17" s="321" t="s">
        <v>162</v>
      </c>
      <c r="G17" s="25">
        <v>7.5</v>
      </c>
      <c r="H17" s="25">
        <v>7.5</v>
      </c>
      <c r="I17" s="25">
        <v>8.2</v>
      </c>
      <c r="J17" s="25">
        <v>8.2</v>
      </c>
      <c r="K17" s="25">
        <v>7.2</v>
      </c>
      <c r="L17" s="25">
        <v>6</v>
      </c>
      <c r="M17" s="25">
        <f t="shared" si="0"/>
        <v>44.6</v>
      </c>
      <c r="N17" s="301">
        <f>SUM(M17:M18)</f>
        <v>89.6</v>
      </c>
      <c r="O17" s="303" t="s">
        <v>191</v>
      </c>
      <c r="P17" s="1"/>
    </row>
    <row r="18" spans="1:16" ht="18" customHeight="1" thickBot="1">
      <c r="A18" s="295"/>
      <c r="B18" s="297"/>
      <c r="C18" s="299"/>
      <c r="D18" s="299"/>
      <c r="E18" s="313"/>
      <c r="F18" s="322"/>
      <c r="G18" s="43">
        <v>6.5</v>
      </c>
      <c r="H18" s="43">
        <v>7.5</v>
      </c>
      <c r="I18" s="43">
        <v>8.7</v>
      </c>
      <c r="J18" s="43">
        <v>8</v>
      </c>
      <c r="K18" s="43">
        <v>8.6</v>
      </c>
      <c r="L18" s="43">
        <v>5.7</v>
      </c>
      <c r="M18" s="43">
        <f t="shared" si="0"/>
        <v>45</v>
      </c>
      <c r="N18" s="302"/>
      <c r="O18" s="304"/>
      <c r="P18" s="1"/>
    </row>
    <row r="19" spans="1:16" ht="17.25" customHeight="1">
      <c r="A19" s="305">
        <v>8</v>
      </c>
      <c r="B19" s="327" t="s">
        <v>138</v>
      </c>
      <c r="C19" s="298">
        <v>2007</v>
      </c>
      <c r="D19" s="298" t="s">
        <v>22</v>
      </c>
      <c r="E19" s="312" t="s">
        <v>152</v>
      </c>
      <c r="F19" s="321" t="s">
        <v>162</v>
      </c>
      <c r="G19" s="25">
        <v>8.1</v>
      </c>
      <c r="H19" s="25">
        <v>5</v>
      </c>
      <c r="I19" s="25">
        <v>7.8</v>
      </c>
      <c r="J19" s="25">
        <v>8</v>
      </c>
      <c r="K19" s="25">
        <v>8</v>
      </c>
      <c r="L19" s="25">
        <v>5.5</v>
      </c>
      <c r="M19" s="25">
        <f t="shared" si="0"/>
        <v>42.4</v>
      </c>
      <c r="N19" s="301">
        <f>SUM(M19:M20)</f>
        <v>83.1</v>
      </c>
      <c r="O19" s="303">
        <v>9</v>
      </c>
      <c r="P19" s="1"/>
    </row>
    <row r="20" spans="1:17" ht="15.75" customHeight="1" thickBot="1">
      <c r="A20" s="306"/>
      <c r="B20" s="324"/>
      <c r="C20" s="323"/>
      <c r="D20" s="323"/>
      <c r="E20" s="313"/>
      <c r="F20" s="322"/>
      <c r="G20" s="43">
        <v>7.1</v>
      </c>
      <c r="H20" s="43">
        <v>5</v>
      </c>
      <c r="I20" s="43">
        <v>8</v>
      </c>
      <c r="J20" s="43">
        <v>8.1</v>
      </c>
      <c r="K20" s="43">
        <v>7</v>
      </c>
      <c r="L20" s="43">
        <v>5.5</v>
      </c>
      <c r="M20" s="43">
        <f t="shared" si="0"/>
        <v>40.7</v>
      </c>
      <c r="N20" s="302"/>
      <c r="O20" s="304"/>
      <c r="P20" s="1"/>
      <c r="Q20" s="2"/>
    </row>
    <row r="21" spans="1:16" ht="17.25" customHeight="1">
      <c r="A21" s="317">
        <v>9</v>
      </c>
      <c r="B21" s="307" t="s">
        <v>25</v>
      </c>
      <c r="C21" s="318">
        <v>2007</v>
      </c>
      <c r="D21" s="308" t="s">
        <v>22</v>
      </c>
      <c r="E21" s="312" t="s">
        <v>152</v>
      </c>
      <c r="F21" s="325" t="s">
        <v>23</v>
      </c>
      <c r="G21" s="25">
        <v>9.1</v>
      </c>
      <c r="H21" s="25">
        <v>9.4</v>
      </c>
      <c r="I21" s="25">
        <v>9.5</v>
      </c>
      <c r="J21" s="25">
        <v>9.3</v>
      </c>
      <c r="K21" s="25">
        <v>9.5</v>
      </c>
      <c r="L21" s="25">
        <v>9.1</v>
      </c>
      <c r="M21" s="25">
        <f t="shared" si="0"/>
        <v>55.9</v>
      </c>
      <c r="N21" s="301">
        <f>SUM(M21:M22)</f>
        <v>110.35</v>
      </c>
      <c r="O21" s="303" t="s">
        <v>94</v>
      </c>
      <c r="P21" s="1"/>
    </row>
    <row r="22" spans="1:16" ht="18.75" customHeight="1" thickBot="1">
      <c r="A22" s="295"/>
      <c r="B22" s="324"/>
      <c r="C22" s="323"/>
      <c r="D22" s="309"/>
      <c r="E22" s="313"/>
      <c r="F22" s="326"/>
      <c r="G22" s="43">
        <v>8.95</v>
      </c>
      <c r="H22" s="43">
        <v>9.5</v>
      </c>
      <c r="I22" s="43">
        <v>9.3</v>
      </c>
      <c r="J22" s="43">
        <v>9.4</v>
      </c>
      <c r="K22" s="43">
        <v>8.2</v>
      </c>
      <c r="L22" s="43">
        <v>9.1</v>
      </c>
      <c r="M22" s="43">
        <f t="shared" si="0"/>
        <v>54.449999999999996</v>
      </c>
      <c r="N22" s="302"/>
      <c r="O22" s="304"/>
      <c r="P22" s="1"/>
    </row>
    <row r="23" spans="1:16" ht="17.25" customHeight="1">
      <c r="A23" s="305">
        <v>10</v>
      </c>
      <c r="B23" s="335" t="s">
        <v>181</v>
      </c>
      <c r="C23" s="336">
        <v>2008</v>
      </c>
      <c r="D23" s="298" t="s">
        <v>22</v>
      </c>
      <c r="E23" s="319" t="s">
        <v>152</v>
      </c>
      <c r="F23" s="338" t="s">
        <v>162</v>
      </c>
      <c r="G23" s="228">
        <v>4.8</v>
      </c>
      <c r="H23" s="228">
        <v>7.5</v>
      </c>
      <c r="I23" s="228">
        <v>8</v>
      </c>
      <c r="J23" s="228">
        <v>8</v>
      </c>
      <c r="K23" s="228">
        <v>5</v>
      </c>
      <c r="L23" s="228">
        <v>5.7</v>
      </c>
      <c r="M23" s="228">
        <f t="shared" si="0"/>
        <v>39</v>
      </c>
      <c r="N23" s="344">
        <f>SUM(M23:M24)</f>
        <v>77.7</v>
      </c>
      <c r="O23" s="347">
        <v>10</v>
      </c>
      <c r="P23" s="1"/>
    </row>
    <row r="24" spans="1:16" ht="20.25" customHeight="1" thickBot="1">
      <c r="A24" s="306"/>
      <c r="B24" s="297"/>
      <c r="C24" s="299"/>
      <c r="D24" s="299"/>
      <c r="E24" s="300"/>
      <c r="F24" s="339"/>
      <c r="G24" s="229">
        <v>5.2</v>
      </c>
      <c r="H24" s="229">
        <v>7.2</v>
      </c>
      <c r="I24" s="229">
        <v>8.2</v>
      </c>
      <c r="J24" s="229">
        <v>7.3</v>
      </c>
      <c r="K24" s="229">
        <v>5</v>
      </c>
      <c r="L24" s="229">
        <v>5.8</v>
      </c>
      <c r="M24" s="229">
        <f t="shared" si="0"/>
        <v>38.7</v>
      </c>
      <c r="N24" s="345"/>
      <c r="O24" s="348"/>
      <c r="P24" s="1"/>
    </row>
    <row r="25" spans="1:16" ht="15" customHeight="1">
      <c r="A25" s="317">
        <v>11</v>
      </c>
      <c r="B25" s="327" t="s">
        <v>21</v>
      </c>
      <c r="C25" s="298">
        <v>2007</v>
      </c>
      <c r="D25" s="320" t="s">
        <v>22</v>
      </c>
      <c r="E25" s="290" t="s">
        <v>154</v>
      </c>
      <c r="F25" s="340" t="s">
        <v>165</v>
      </c>
      <c r="G25" s="25">
        <v>8.9</v>
      </c>
      <c r="H25" s="25">
        <v>9.1</v>
      </c>
      <c r="I25" s="25">
        <v>9.7</v>
      </c>
      <c r="J25" s="25">
        <v>7.4</v>
      </c>
      <c r="K25" s="25">
        <v>7.5</v>
      </c>
      <c r="L25" s="25">
        <v>9.3</v>
      </c>
      <c r="M25" s="25">
        <f t="shared" si="0"/>
        <v>51.900000000000006</v>
      </c>
      <c r="N25" s="301">
        <f>SUM(M25:M26)</f>
        <v>107.00000000000001</v>
      </c>
      <c r="O25" s="303" t="s">
        <v>119</v>
      </c>
      <c r="P25" s="1"/>
    </row>
    <row r="26" spans="1:16" ht="17.25" customHeight="1" thickBot="1">
      <c r="A26" s="295"/>
      <c r="B26" s="324"/>
      <c r="C26" s="323"/>
      <c r="D26" s="309"/>
      <c r="E26" s="328"/>
      <c r="F26" s="341"/>
      <c r="G26" s="43">
        <v>9.5</v>
      </c>
      <c r="H26" s="43">
        <v>9.2</v>
      </c>
      <c r="I26" s="43">
        <v>9.3</v>
      </c>
      <c r="J26" s="43">
        <v>9.1</v>
      </c>
      <c r="K26" s="43">
        <v>8.8</v>
      </c>
      <c r="L26" s="43">
        <v>9.2</v>
      </c>
      <c r="M26" s="43">
        <f t="shared" si="0"/>
        <v>55.10000000000001</v>
      </c>
      <c r="N26" s="302"/>
      <c r="O26" s="304"/>
      <c r="P26" s="1"/>
    </row>
    <row r="27" spans="1:16" ht="19.5" customHeight="1">
      <c r="A27" s="305">
        <v>12</v>
      </c>
      <c r="B27" s="480" t="s">
        <v>196</v>
      </c>
      <c r="C27" s="481">
        <v>2006</v>
      </c>
      <c r="D27" s="482" t="s">
        <v>22</v>
      </c>
      <c r="E27" s="483" t="s">
        <v>152</v>
      </c>
      <c r="F27" s="484" t="s">
        <v>162</v>
      </c>
      <c r="G27" s="228">
        <v>6.8</v>
      </c>
      <c r="H27" s="228">
        <v>7.5</v>
      </c>
      <c r="I27" s="228">
        <v>8.3</v>
      </c>
      <c r="J27" s="228">
        <v>8.8</v>
      </c>
      <c r="K27" s="228">
        <v>7.8</v>
      </c>
      <c r="L27" s="228">
        <v>7.5</v>
      </c>
      <c r="M27" s="228">
        <f>SUM(G27:L27)</f>
        <v>46.7</v>
      </c>
      <c r="N27" s="344">
        <f>SUM(M27:M28)</f>
        <v>97.5</v>
      </c>
      <c r="O27" s="347"/>
      <c r="P27" s="1"/>
    </row>
    <row r="28" spans="1:16" ht="18" customHeight="1" thickBot="1">
      <c r="A28" s="337"/>
      <c r="B28" s="485"/>
      <c r="C28" s="486"/>
      <c r="D28" s="486"/>
      <c r="E28" s="487"/>
      <c r="F28" s="488"/>
      <c r="G28" s="229">
        <v>8.4</v>
      </c>
      <c r="H28" s="229">
        <v>8.5</v>
      </c>
      <c r="I28" s="229">
        <v>8.3</v>
      </c>
      <c r="J28" s="229">
        <v>8.8</v>
      </c>
      <c r="K28" s="229">
        <v>8.6</v>
      </c>
      <c r="L28" s="229">
        <v>8.2</v>
      </c>
      <c r="M28" s="229">
        <f>SUM(G28:L28)</f>
        <v>50.8</v>
      </c>
      <c r="N28" s="345"/>
      <c r="O28" s="348"/>
      <c r="P28" s="1"/>
    </row>
    <row r="29" spans="1:16" ht="12.75" customHeight="1" hidden="1">
      <c r="A29" s="317">
        <v>13</v>
      </c>
      <c r="P29" s="1"/>
    </row>
    <row r="30" spans="1:16" ht="13.5" customHeight="1" hidden="1" thickBot="1">
      <c r="A30" s="295"/>
      <c r="P30" s="1"/>
    </row>
    <row r="31" spans="1:16" ht="12.75" customHeight="1" hidden="1">
      <c r="A31" s="305">
        <v>14</v>
      </c>
      <c r="B31" s="335"/>
      <c r="C31" s="336"/>
      <c r="D31" s="298" t="s">
        <v>22</v>
      </c>
      <c r="E31" s="319"/>
      <c r="F31" s="352"/>
      <c r="G31" s="25"/>
      <c r="H31" s="25"/>
      <c r="I31" s="25"/>
      <c r="J31" s="25"/>
      <c r="K31" s="25"/>
      <c r="L31" s="25"/>
      <c r="M31" s="25">
        <f t="shared" si="0"/>
        <v>0</v>
      </c>
      <c r="N31" s="333">
        <f>SUM(M31:M32)</f>
        <v>0</v>
      </c>
      <c r="O31" s="303"/>
      <c r="P31" s="1"/>
    </row>
    <row r="32" spans="1:17" ht="13.5" customHeight="1" hidden="1" thickBot="1">
      <c r="A32" s="337"/>
      <c r="B32" s="349"/>
      <c r="C32" s="350"/>
      <c r="D32" s="350"/>
      <c r="E32" s="351"/>
      <c r="F32" s="351"/>
      <c r="G32" s="43"/>
      <c r="H32" s="43"/>
      <c r="I32" s="43"/>
      <c r="J32" s="43"/>
      <c r="K32" s="43"/>
      <c r="L32" s="43"/>
      <c r="M32" s="43">
        <f t="shared" si="0"/>
        <v>0</v>
      </c>
      <c r="N32" s="334"/>
      <c r="O32" s="304"/>
      <c r="P32" s="1"/>
      <c r="Q32" s="36"/>
    </row>
    <row r="33" spans="1:16" ht="12.75" customHeight="1" hidden="1">
      <c r="A33" s="331">
        <v>15</v>
      </c>
      <c r="B33" s="327"/>
      <c r="C33" s="298"/>
      <c r="D33" s="298"/>
      <c r="E33" s="290"/>
      <c r="F33" s="290"/>
      <c r="G33" s="195"/>
      <c r="H33" s="195"/>
      <c r="I33" s="195"/>
      <c r="J33" s="195"/>
      <c r="K33" s="195"/>
      <c r="L33" s="195"/>
      <c r="M33" s="195">
        <f t="shared" si="0"/>
        <v>0</v>
      </c>
      <c r="N33" s="346">
        <f>SUM(M33:M34)</f>
        <v>0</v>
      </c>
      <c r="O33" s="342">
        <v>15</v>
      </c>
      <c r="P33" s="1"/>
    </row>
    <row r="34" spans="1:16" ht="13.5" customHeight="1" hidden="1" thickBot="1">
      <c r="A34" s="353"/>
      <c r="B34" s="354"/>
      <c r="C34" s="355"/>
      <c r="D34" s="355"/>
      <c r="E34" s="356"/>
      <c r="F34" s="356"/>
      <c r="G34" s="35"/>
      <c r="H34" s="35"/>
      <c r="I34" s="35"/>
      <c r="J34" s="35"/>
      <c r="K34" s="35"/>
      <c r="L34" s="35"/>
      <c r="M34" s="35">
        <f t="shared" si="0"/>
        <v>0</v>
      </c>
      <c r="N34" s="334"/>
      <c r="O34" s="343"/>
      <c r="P34" s="1"/>
    </row>
    <row r="35" spans="1:16" ht="12.75" customHeight="1" hidden="1">
      <c r="A35" s="331">
        <v>16</v>
      </c>
      <c r="B35" s="327"/>
      <c r="C35" s="298"/>
      <c r="D35" s="298"/>
      <c r="E35" s="290"/>
      <c r="F35" s="290"/>
      <c r="G35" s="33"/>
      <c r="H35" s="33"/>
      <c r="I35" s="33"/>
      <c r="J35" s="33"/>
      <c r="K35" s="33"/>
      <c r="L35" s="33"/>
      <c r="M35" s="33">
        <f t="shared" si="0"/>
        <v>0</v>
      </c>
      <c r="N35" s="333">
        <f>SUM(M35:M36)</f>
        <v>0</v>
      </c>
      <c r="O35" s="329">
        <v>16</v>
      </c>
      <c r="P35" s="1"/>
    </row>
    <row r="36" spans="1:16" ht="13.5" customHeight="1" hidden="1" thickBot="1">
      <c r="A36" s="332"/>
      <c r="B36" s="324"/>
      <c r="C36" s="323"/>
      <c r="D36" s="323"/>
      <c r="E36" s="328"/>
      <c r="F36" s="328"/>
      <c r="G36" s="35"/>
      <c r="H36" s="35"/>
      <c r="I36" s="35"/>
      <c r="J36" s="35"/>
      <c r="K36" s="35"/>
      <c r="L36" s="35"/>
      <c r="M36" s="35">
        <f t="shared" si="0"/>
        <v>0</v>
      </c>
      <c r="N36" s="334"/>
      <c r="O36" s="330"/>
      <c r="P36" s="1"/>
    </row>
    <row r="37" spans="1:15" ht="13.5">
      <c r="A37" s="7"/>
      <c r="B37" s="7"/>
      <c r="C37" s="6"/>
      <c r="D37" s="6"/>
      <c r="E37" s="6"/>
      <c r="F37" s="6"/>
      <c r="G37" s="8"/>
      <c r="H37" s="8"/>
      <c r="I37" s="7"/>
      <c r="J37" s="7"/>
      <c r="K37" s="8"/>
      <c r="L37" s="7"/>
      <c r="M37" s="8"/>
      <c r="N37" s="8"/>
      <c r="O37" s="7"/>
    </row>
    <row r="38" spans="1:15" ht="13.5">
      <c r="A38" s="9"/>
      <c r="B38" s="9" t="s">
        <v>7</v>
      </c>
      <c r="C38" s="9"/>
      <c r="D38" s="9"/>
      <c r="E38" s="9"/>
      <c r="F38" s="9"/>
      <c r="G38" s="9"/>
      <c r="H38" s="9"/>
      <c r="I38" s="9"/>
      <c r="J38" s="9"/>
      <c r="K38" s="9"/>
      <c r="L38" s="9" t="s">
        <v>12</v>
      </c>
      <c r="M38" s="9"/>
      <c r="N38" s="9"/>
      <c r="O38" s="9"/>
    </row>
    <row r="39" spans="1:15" ht="13.5">
      <c r="A39" s="9"/>
      <c r="B39" s="3" t="s">
        <v>78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3.5">
      <c r="A41" s="9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 t="s">
        <v>11</v>
      </c>
      <c r="M41" s="9"/>
      <c r="N41" s="9"/>
      <c r="O41" s="9"/>
    </row>
    <row r="42" spans="1:15" ht="13.5">
      <c r="A42" s="9"/>
      <c r="B42" s="3" t="s">
        <v>10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5:6" ht="12.75">
      <c r="E43" s="36"/>
      <c r="F43" s="36"/>
    </row>
    <row r="45" ht="12.75">
      <c r="F45" s="36"/>
    </row>
    <row r="46" ht="12.75">
      <c r="F46" s="36"/>
    </row>
  </sheetData>
  <sheetProtection/>
  <mergeCells count="123"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7:B28"/>
    <mergeCell ref="C27:C28"/>
    <mergeCell ref="D27:D28"/>
    <mergeCell ref="E27:E28"/>
    <mergeCell ref="F27:F28"/>
    <mergeCell ref="O33:O34"/>
    <mergeCell ref="N23:N24"/>
    <mergeCell ref="N25:N26"/>
    <mergeCell ref="N27:N28"/>
    <mergeCell ref="N31:N32"/>
    <mergeCell ref="N33:N34"/>
    <mergeCell ref="O23:O24"/>
    <mergeCell ref="O25:O26"/>
    <mergeCell ref="F23:F24"/>
    <mergeCell ref="O27:O28"/>
    <mergeCell ref="O31:O32"/>
    <mergeCell ref="D25:D26"/>
    <mergeCell ref="E25:E26"/>
    <mergeCell ref="F25:F26"/>
    <mergeCell ref="A23:A24"/>
    <mergeCell ref="B23:B24"/>
    <mergeCell ref="C23:C24"/>
    <mergeCell ref="D23:D24"/>
    <mergeCell ref="E23:E24"/>
    <mergeCell ref="A27:A28"/>
    <mergeCell ref="A25:A26"/>
    <mergeCell ref="B25:B26"/>
    <mergeCell ref="C25:C26"/>
    <mergeCell ref="E21:E22"/>
    <mergeCell ref="C19:C20"/>
    <mergeCell ref="D19:D20"/>
    <mergeCell ref="E17:E18"/>
    <mergeCell ref="C11:C12"/>
    <mergeCell ref="D11:D12"/>
    <mergeCell ref="B19:B20"/>
    <mergeCell ref="E35:E36"/>
    <mergeCell ref="O35:O36"/>
    <mergeCell ref="A35:A36"/>
    <mergeCell ref="B35:B36"/>
    <mergeCell ref="C35:C36"/>
    <mergeCell ref="D35:D36"/>
    <mergeCell ref="F35:F36"/>
    <mergeCell ref="N35:N36"/>
    <mergeCell ref="E19:E20"/>
    <mergeCell ref="O17:O18"/>
    <mergeCell ref="O19:O20"/>
    <mergeCell ref="A21:A22"/>
    <mergeCell ref="B21:B22"/>
    <mergeCell ref="C21:C22"/>
    <mergeCell ref="D21:D22"/>
    <mergeCell ref="F21:F22"/>
    <mergeCell ref="N21:N22"/>
    <mergeCell ref="O21:O22"/>
    <mergeCell ref="A19:A20"/>
    <mergeCell ref="N15:N16"/>
    <mergeCell ref="F19:F20"/>
    <mergeCell ref="N19:N20"/>
    <mergeCell ref="O15:O16"/>
    <mergeCell ref="A17:A18"/>
    <mergeCell ref="B17:B18"/>
    <mergeCell ref="C17:C18"/>
    <mergeCell ref="D17:D18"/>
    <mergeCell ref="F17:F18"/>
    <mergeCell ref="N17:N18"/>
    <mergeCell ref="B11:B12"/>
    <mergeCell ref="A15:A16"/>
    <mergeCell ref="B15:B16"/>
    <mergeCell ref="C15:C16"/>
    <mergeCell ref="D15:D16"/>
    <mergeCell ref="F15:F16"/>
    <mergeCell ref="E11:E12"/>
    <mergeCell ref="E13:E14"/>
    <mergeCell ref="E15:E16"/>
    <mergeCell ref="O9:O10"/>
    <mergeCell ref="O11:O12"/>
    <mergeCell ref="A13:A14"/>
    <mergeCell ref="B13:B14"/>
    <mergeCell ref="C13:C14"/>
    <mergeCell ref="D13:D14"/>
    <mergeCell ref="F13:F14"/>
    <mergeCell ref="N13:N14"/>
    <mergeCell ref="O13:O14"/>
    <mergeCell ref="A11:A12"/>
    <mergeCell ref="E5:E6"/>
    <mergeCell ref="F11:F12"/>
    <mergeCell ref="N11:N12"/>
    <mergeCell ref="O7:O8"/>
    <mergeCell ref="A9:A10"/>
    <mergeCell ref="B9:B10"/>
    <mergeCell ref="C9:C10"/>
    <mergeCell ref="D9:D10"/>
    <mergeCell ref="F9:F10"/>
    <mergeCell ref="N9:N10"/>
    <mergeCell ref="A7:A8"/>
    <mergeCell ref="B7:B8"/>
    <mergeCell ref="C7:C8"/>
    <mergeCell ref="D7:D8"/>
    <mergeCell ref="F7:F8"/>
    <mergeCell ref="N7:N8"/>
    <mergeCell ref="E7:E8"/>
    <mergeCell ref="E9:E10"/>
    <mergeCell ref="A1:O1"/>
    <mergeCell ref="A2:O2"/>
    <mergeCell ref="A5:A6"/>
    <mergeCell ref="B5:B6"/>
    <mergeCell ref="C5:C6"/>
    <mergeCell ref="D5:D6"/>
    <mergeCell ref="F5:F6"/>
    <mergeCell ref="N5:N6"/>
    <mergeCell ref="O5:O6"/>
  </mergeCells>
  <printOptions/>
  <pageMargins left="0.23" right="0.2" top="0.17" bottom="0.21" header="0.17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="94" zoomScaleNormal="94" zoomScalePageLayoutView="0" workbookViewId="0" topLeftCell="A1">
      <pane xSplit="8" ySplit="17" topLeftCell="I18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F44" sqref="F44"/>
    </sheetView>
  </sheetViews>
  <sheetFormatPr defaultColWidth="9.00390625" defaultRowHeight="12.75"/>
  <cols>
    <col min="1" max="1" width="4.25390625" style="0" customWidth="1"/>
    <col min="2" max="2" width="17.625" style="0" customWidth="1"/>
    <col min="3" max="3" width="9.75390625" style="0" customWidth="1"/>
    <col min="4" max="4" width="7.125" style="0" customWidth="1"/>
    <col min="5" max="5" width="16.875" style="0" customWidth="1"/>
    <col min="6" max="6" width="19.00390625" style="0" customWidth="1"/>
    <col min="7" max="7" width="8.00390625" style="0" customWidth="1"/>
    <col min="8" max="8" width="7.25390625" style="0" customWidth="1"/>
    <col min="9" max="10" width="7.875" style="0" customWidth="1"/>
    <col min="11" max="11" width="7.75390625" style="0" customWidth="1"/>
    <col min="12" max="12" width="7.875" style="0" customWidth="1"/>
    <col min="13" max="13" width="7.125" style="0" customWidth="1"/>
    <col min="14" max="14" width="8.75390625" style="0" customWidth="1"/>
    <col min="15" max="15" width="7.75390625" style="0" customWidth="1"/>
  </cols>
  <sheetData>
    <row r="1" spans="1:15" ht="15" customHeight="1" thickBo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7.25" customHeight="1" thickBot="1">
      <c r="A2" s="293" t="s">
        <v>145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ht="13.5" thickBot="1">
      <c r="A3" s="4" t="s">
        <v>146</v>
      </c>
      <c r="B3" s="5"/>
      <c r="C3" s="5"/>
      <c r="D3" s="5"/>
      <c r="E3" s="5"/>
      <c r="F3" s="4" t="s">
        <v>80</v>
      </c>
      <c r="G3" s="5"/>
      <c r="H3" s="5"/>
      <c r="I3" s="5"/>
      <c r="J3" s="5"/>
      <c r="K3" s="4"/>
      <c r="L3" s="4"/>
      <c r="M3" s="4"/>
      <c r="N3" s="4"/>
      <c r="O3" s="5"/>
    </row>
    <row r="4" spans="1:16" ht="32.2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18</v>
      </c>
      <c r="F4" s="11" t="s">
        <v>19</v>
      </c>
      <c r="G4" s="12"/>
      <c r="H4" s="13"/>
      <c r="I4" s="14"/>
      <c r="J4" s="13"/>
      <c r="K4" s="14"/>
      <c r="L4" s="12"/>
      <c r="M4" s="11" t="s">
        <v>17</v>
      </c>
      <c r="N4" s="11" t="s">
        <v>15</v>
      </c>
      <c r="O4" s="15" t="s">
        <v>5</v>
      </c>
      <c r="P4" s="1"/>
    </row>
    <row r="5" spans="1:16" ht="16.5" customHeight="1">
      <c r="A5" s="357">
        <v>1</v>
      </c>
      <c r="B5" s="359" t="s">
        <v>20</v>
      </c>
      <c r="C5" s="361">
        <v>2007</v>
      </c>
      <c r="D5" s="361" t="s">
        <v>6</v>
      </c>
      <c r="E5" s="363" t="s">
        <v>154</v>
      </c>
      <c r="F5" s="364" t="s">
        <v>156</v>
      </c>
      <c r="G5" s="49">
        <v>8.2</v>
      </c>
      <c r="H5" s="49">
        <v>9</v>
      </c>
      <c r="I5" s="49">
        <v>9</v>
      </c>
      <c r="J5" s="49">
        <v>8.1</v>
      </c>
      <c r="K5" s="49">
        <v>8</v>
      </c>
      <c r="L5" s="49">
        <v>9.1</v>
      </c>
      <c r="M5" s="49">
        <f aca="true" t="shared" si="0" ref="M5:M34">SUM(G5:L5)</f>
        <v>51.4</v>
      </c>
      <c r="N5" s="301">
        <f>SUM(M5:M6)</f>
        <v>103.8</v>
      </c>
      <c r="O5" s="303" t="s">
        <v>119</v>
      </c>
      <c r="P5" s="1"/>
    </row>
    <row r="6" spans="1:16" ht="16.5" customHeight="1" thickBot="1">
      <c r="A6" s="358"/>
      <c r="B6" s="360"/>
      <c r="C6" s="362"/>
      <c r="D6" s="362"/>
      <c r="E6" s="311"/>
      <c r="F6" s="365"/>
      <c r="G6" s="47">
        <v>8.4</v>
      </c>
      <c r="H6" s="47">
        <v>9</v>
      </c>
      <c r="I6" s="47">
        <v>9.2</v>
      </c>
      <c r="J6" s="47">
        <v>8.8</v>
      </c>
      <c r="K6" s="47">
        <v>9</v>
      </c>
      <c r="L6" s="47">
        <v>8</v>
      </c>
      <c r="M6" s="47">
        <f t="shared" si="0"/>
        <v>52.4</v>
      </c>
      <c r="N6" s="302"/>
      <c r="O6" s="304"/>
      <c r="P6" s="1"/>
    </row>
    <row r="7" spans="1:16" ht="15.75" customHeight="1" hidden="1">
      <c r="A7" s="366">
        <v>2</v>
      </c>
      <c r="B7" s="368" t="s">
        <v>21</v>
      </c>
      <c r="C7" s="369">
        <v>2007</v>
      </c>
      <c r="D7" s="369" t="s">
        <v>6</v>
      </c>
      <c r="E7" s="310" t="s">
        <v>154</v>
      </c>
      <c r="F7" s="340" t="s">
        <v>165</v>
      </c>
      <c r="G7" s="49"/>
      <c r="H7" s="49"/>
      <c r="I7" s="49"/>
      <c r="J7" s="49"/>
      <c r="K7" s="49"/>
      <c r="L7" s="49"/>
      <c r="M7" s="49">
        <f t="shared" si="0"/>
        <v>0</v>
      </c>
      <c r="N7" s="301">
        <f>SUM(M7:M8)</f>
        <v>0</v>
      </c>
      <c r="O7" s="303"/>
      <c r="P7" s="1"/>
    </row>
    <row r="8" spans="1:16" ht="18" customHeight="1" hidden="1" thickBot="1">
      <c r="A8" s="367"/>
      <c r="B8" s="368"/>
      <c r="C8" s="369"/>
      <c r="D8" s="362"/>
      <c r="E8" s="311"/>
      <c r="F8" s="340"/>
      <c r="G8" s="47"/>
      <c r="H8" s="47"/>
      <c r="I8" s="47"/>
      <c r="J8" s="47"/>
      <c r="K8" s="47"/>
      <c r="L8" s="47"/>
      <c r="M8" s="47">
        <f t="shared" si="0"/>
        <v>0</v>
      </c>
      <c r="N8" s="302"/>
      <c r="O8" s="304"/>
      <c r="P8" s="1"/>
    </row>
    <row r="9" spans="1:16" ht="16.5" customHeight="1">
      <c r="A9" s="370">
        <v>2</v>
      </c>
      <c r="B9" s="371" t="s">
        <v>179</v>
      </c>
      <c r="C9" s="372">
        <v>2007</v>
      </c>
      <c r="D9" s="369" t="s">
        <v>6</v>
      </c>
      <c r="E9" s="310" t="s">
        <v>154</v>
      </c>
      <c r="F9" s="340" t="s">
        <v>165</v>
      </c>
      <c r="G9" s="49">
        <v>8.55</v>
      </c>
      <c r="H9" s="49">
        <v>9.2</v>
      </c>
      <c r="I9" s="49">
        <v>8.6</v>
      </c>
      <c r="J9" s="49">
        <v>9</v>
      </c>
      <c r="K9" s="49">
        <v>8.6</v>
      </c>
      <c r="L9" s="49">
        <v>9.1</v>
      </c>
      <c r="M9" s="49">
        <f t="shared" si="0"/>
        <v>53.050000000000004</v>
      </c>
      <c r="N9" s="301">
        <f>SUM(M9:M10)</f>
        <v>105.35</v>
      </c>
      <c r="O9" s="303" t="s">
        <v>94</v>
      </c>
      <c r="P9" s="1"/>
    </row>
    <row r="10" spans="1:16" ht="18.75" customHeight="1" thickBot="1">
      <c r="A10" s="358"/>
      <c r="B10" s="360"/>
      <c r="C10" s="362"/>
      <c r="D10" s="362"/>
      <c r="E10" s="311"/>
      <c r="F10" s="340"/>
      <c r="G10" s="47">
        <v>8.4</v>
      </c>
      <c r="H10" s="47">
        <v>8</v>
      </c>
      <c r="I10" s="47">
        <v>9.4</v>
      </c>
      <c r="J10" s="47">
        <v>9</v>
      </c>
      <c r="K10" s="47">
        <v>8.5</v>
      </c>
      <c r="L10" s="47">
        <v>9</v>
      </c>
      <c r="M10" s="47">
        <f t="shared" si="0"/>
        <v>52.3</v>
      </c>
      <c r="N10" s="302"/>
      <c r="O10" s="304"/>
      <c r="P10" s="1"/>
    </row>
    <row r="11" spans="1:16" ht="15" customHeight="1">
      <c r="A11" s="366">
        <v>3</v>
      </c>
      <c r="B11" s="368" t="s">
        <v>27</v>
      </c>
      <c r="C11" s="369">
        <v>2007</v>
      </c>
      <c r="D11" s="369" t="s">
        <v>6</v>
      </c>
      <c r="E11" s="373" t="s">
        <v>166</v>
      </c>
      <c r="F11" s="374" t="s">
        <v>162</v>
      </c>
      <c r="G11" s="49">
        <v>7</v>
      </c>
      <c r="H11" s="49">
        <v>5</v>
      </c>
      <c r="I11" s="49">
        <v>8.3</v>
      </c>
      <c r="J11" s="49">
        <v>8.3</v>
      </c>
      <c r="K11" s="49">
        <v>8.5</v>
      </c>
      <c r="L11" s="49">
        <v>8.7</v>
      </c>
      <c r="M11" s="49">
        <f t="shared" si="0"/>
        <v>45.8</v>
      </c>
      <c r="N11" s="301">
        <f>SUM(M11:M12)</f>
        <v>91.7</v>
      </c>
      <c r="O11" s="303" t="s">
        <v>188</v>
      </c>
      <c r="P11" s="1"/>
    </row>
    <row r="12" spans="1:16" ht="17.25" customHeight="1" thickBot="1">
      <c r="A12" s="367"/>
      <c r="B12" s="368"/>
      <c r="C12" s="369"/>
      <c r="D12" s="362"/>
      <c r="E12" s="311"/>
      <c r="F12" s="339"/>
      <c r="G12" s="47">
        <v>6.1</v>
      </c>
      <c r="H12" s="47">
        <v>5.5</v>
      </c>
      <c r="I12" s="47">
        <v>9</v>
      </c>
      <c r="J12" s="47">
        <v>8.5</v>
      </c>
      <c r="K12" s="47">
        <v>8.3</v>
      </c>
      <c r="L12" s="47">
        <v>8.5</v>
      </c>
      <c r="M12" s="47">
        <f t="shared" si="0"/>
        <v>45.900000000000006</v>
      </c>
      <c r="N12" s="302"/>
      <c r="O12" s="304"/>
      <c r="P12" s="1"/>
    </row>
    <row r="13" spans="1:16" ht="15" customHeight="1">
      <c r="A13" s="370">
        <v>4</v>
      </c>
      <c r="B13" s="371" t="s">
        <v>133</v>
      </c>
      <c r="C13" s="372">
        <v>2006</v>
      </c>
      <c r="D13" s="369" t="s">
        <v>6</v>
      </c>
      <c r="E13" s="373" t="s">
        <v>166</v>
      </c>
      <c r="F13" s="374" t="s">
        <v>162</v>
      </c>
      <c r="G13" s="49">
        <v>8.45</v>
      </c>
      <c r="H13" s="49">
        <v>8.7</v>
      </c>
      <c r="I13" s="49">
        <v>8.7</v>
      </c>
      <c r="J13" s="49">
        <v>8.5</v>
      </c>
      <c r="K13" s="49">
        <v>8.6</v>
      </c>
      <c r="L13" s="49">
        <v>7.6</v>
      </c>
      <c r="M13" s="49">
        <f t="shared" si="0"/>
        <v>50.55</v>
      </c>
      <c r="N13" s="301">
        <f>SUM(M13:M14)</f>
        <v>101.25</v>
      </c>
      <c r="O13" s="303" t="s">
        <v>6</v>
      </c>
      <c r="P13" s="1"/>
    </row>
    <row r="14" spans="1:16" ht="16.5" customHeight="1" thickBot="1">
      <c r="A14" s="358"/>
      <c r="B14" s="360"/>
      <c r="C14" s="362"/>
      <c r="D14" s="362"/>
      <c r="E14" s="311"/>
      <c r="F14" s="339"/>
      <c r="G14" s="47">
        <v>8.5</v>
      </c>
      <c r="H14" s="47">
        <v>6.5</v>
      </c>
      <c r="I14" s="47">
        <v>9.2</v>
      </c>
      <c r="J14" s="47">
        <v>9</v>
      </c>
      <c r="K14" s="47">
        <v>9</v>
      </c>
      <c r="L14" s="47">
        <v>8.5</v>
      </c>
      <c r="M14" s="47">
        <f t="shared" si="0"/>
        <v>50.7</v>
      </c>
      <c r="N14" s="302"/>
      <c r="O14" s="304"/>
      <c r="P14" s="1"/>
    </row>
    <row r="15" spans="1:16" ht="15.75" customHeight="1">
      <c r="A15" s="366">
        <v>5</v>
      </c>
      <c r="B15" s="368" t="s">
        <v>26</v>
      </c>
      <c r="C15" s="369">
        <v>2006</v>
      </c>
      <c r="D15" s="369" t="s">
        <v>6</v>
      </c>
      <c r="E15" s="373" t="s">
        <v>166</v>
      </c>
      <c r="F15" s="374" t="s">
        <v>162</v>
      </c>
      <c r="G15" s="49">
        <v>7.2</v>
      </c>
      <c r="H15" s="49">
        <v>6.5</v>
      </c>
      <c r="I15" s="49">
        <v>8</v>
      </c>
      <c r="J15" s="49">
        <v>8.3</v>
      </c>
      <c r="K15" s="49">
        <v>8</v>
      </c>
      <c r="L15" s="49">
        <v>8</v>
      </c>
      <c r="M15" s="49">
        <f t="shared" si="0"/>
        <v>46</v>
      </c>
      <c r="N15" s="301">
        <f>SUM(M15:M16)</f>
        <v>91.85</v>
      </c>
      <c r="O15" s="303" t="s">
        <v>187</v>
      </c>
      <c r="P15" s="1"/>
    </row>
    <row r="16" spans="1:16" ht="18" customHeight="1" thickBot="1">
      <c r="A16" s="367"/>
      <c r="B16" s="368"/>
      <c r="C16" s="369"/>
      <c r="D16" s="362"/>
      <c r="E16" s="311"/>
      <c r="F16" s="339"/>
      <c r="G16" s="47">
        <v>7.75</v>
      </c>
      <c r="H16" s="47">
        <v>5.8</v>
      </c>
      <c r="I16" s="47">
        <v>8</v>
      </c>
      <c r="J16" s="47">
        <v>8</v>
      </c>
      <c r="K16" s="47">
        <v>8</v>
      </c>
      <c r="L16" s="47">
        <v>8.3</v>
      </c>
      <c r="M16" s="47">
        <f t="shared" si="0"/>
        <v>45.849999999999994</v>
      </c>
      <c r="N16" s="302"/>
      <c r="O16" s="304"/>
      <c r="P16" s="1"/>
    </row>
    <row r="17" spans="1:16" ht="15.75" customHeight="1">
      <c r="A17" s="370">
        <v>6</v>
      </c>
      <c r="B17" s="375" t="s">
        <v>178</v>
      </c>
      <c r="C17" s="377">
        <v>2005</v>
      </c>
      <c r="D17" s="378" t="s">
        <v>6</v>
      </c>
      <c r="E17" s="380" t="s">
        <v>166</v>
      </c>
      <c r="F17" s="382" t="s">
        <v>23</v>
      </c>
      <c r="G17" s="232">
        <v>5.6</v>
      </c>
      <c r="H17" s="232">
        <v>7.2</v>
      </c>
      <c r="I17" s="232">
        <v>8.2</v>
      </c>
      <c r="J17" s="232">
        <v>8.7</v>
      </c>
      <c r="K17" s="232">
        <v>7</v>
      </c>
      <c r="L17" s="232">
        <v>7.9</v>
      </c>
      <c r="M17" s="232">
        <f t="shared" si="0"/>
        <v>44.6</v>
      </c>
      <c r="N17" s="344">
        <f>SUM(M17:M18)</f>
        <v>88.1</v>
      </c>
      <c r="O17" s="347" t="s">
        <v>189</v>
      </c>
      <c r="P17" s="1"/>
    </row>
    <row r="18" spans="1:16" ht="18" customHeight="1" thickBot="1">
      <c r="A18" s="358"/>
      <c r="B18" s="376"/>
      <c r="C18" s="378"/>
      <c r="D18" s="379"/>
      <c r="E18" s="381"/>
      <c r="F18" s="383"/>
      <c r="G18" s="230">
        <v>5</v>
      </c>
      <c r="H18" s="230">
        <v>7.2</v>
      </c>
      <c r="I18" s="230">
        <v>8.5</v>
      </c>
      <c r="J18" s="230">
        <v>8.5</v>
      </c>
      <c r="K18" s="230">
        <v>7</v>
      </c>
      <c r="L18" s="230">
        <v>7.3</v>
      </c>
      <c r="M18" s="230">
        <f t="shared" si="0"/>
        <v>43.5</v>
      </c>
      <c r="N18" s="345"/>
      <c r="O18" s="384"/>
      <c r="P18" s="1"/>
    </row>
    <row r="19" spans="1:16" ht="17.25" customHeight="1">
      <c r="A19" s="366">
        <v>7</v>
      </c>
      <c r="B19" s="375" t="s">
        <v>167</v>
      </c>
      <c r="C19" s="377">
        <v>2005</v>
      </c>
      <c r="D19" s="377" t="s">
        <v>6</v>
      </c>
      <c r="E19" s="380" t="s">
        <v>168</v>
      </c>
      <c r="F19" s="382" t="s">
        <v>165</v>
      </c>
      <c r="G19" s="232">
        <v>7.6</v>
      </c>
      <c r="H19" s="232">
        <v>8</v>
      </c>
      <c r="I19" s="232">
        <v>8.8</v>
      </c>
      <c r="J19" s="232">
        <v>8.8</v>
      </c>
      <c r="K19" s="232">
        <v>6.5</v>
      </c>
      <c r="L19" s="232">
        <v>8.5</v>
      </c>
      <c r="M19" s="232">
        <f t="shared" si="0"/>
        <v>48.2</v>
      </c>
      <c r="N19" s="344">
        <f>SUM(M19:M20)</f>
        <v>87.6</v>
      </c>
      <c r="O19" s="347" t="s">
        <v>190</v>
      </c>
      <c r="P19" s="1"/>
    </row>
    <row r="20" spans="1:17" ht="16.5" customHeight="1" thickBot="1">
      <c r="A20" s="385"/>
      <c r="B20" s="386"/>
      <c r="C20" s="387"/>
      <c r="D20" s="387"/>
      <c r="E20" s="388"/>
      <c r="F20" s="389"/>
      <c r="G20" s="230">
        <v>7.8</v>
      </c>
      <c r="H20" s="230">
        <v>8</v>
      </c>
      <c r="I20" s="230">
        <v>8.8</v>
      </c>
      <c r="J20" s="230"/>
      <c r="K20" s="230">
        <v>7.5</v>
      </c>
      <c r="L20" s="230">
        <v>7.3</v>
      </c>
      <c r="M20" s="230">
        <f t="shared" si="0"/>
        <v>39.4</v>
      </c>
      <c r="N20" s="345"/>
      <c r="O20" s="384"/>
      <c r="P20" s="1"/>
      <c r="Q20" s="2"/>
    </row>
    <row r="21" spans="1:16" ht="15.75" customHeight="1" hidden="1">
      <c r="A21" s="317">
        <v>8</v>
      </c>
      <c r="B21" s="327"/>
      <c r="C21" s="298"/>
      <c r="D21" s="298" t="s">
        <v>6</v>
      </c>
      <c r="E21" s="310"/>
      <c r="F21" s="290"/>
      <c r="G21" s="195"/>
      <c r="H21" s="195"/>
      <c r="I21" s="195"/>
      <c r="J21" s="195"/>
      <c r="K21" s="195"/>
      <c r="L21" s="195"/>
      <c r="M21" s="195">
        <f t="shared" si="0"/>
        <v>0</v>
      </c>
      <c r="N21" s="346">
        <f>SUM(M21:M22)</f>
        <v>0</v>
      </c>
      <c r="O21" s="390"/>
      <c r="P21" s="1"/>
    </row>
    <row r="22" spans="1:16" ht="17.25" customHeight="1" hidden="1" thickBot="1">
      <c r="A22" s="317"/>
      <c r="B22" s="327"/>
      <c r="C22" s="298"/>
      <c r="D22" s="298"/>
      <c r="E22" s="310"/>
      <c r="F22" s="290"/>
      <c r="G22" s="35"/>
      <c r="H22" s="35"/>
      <c r="I22" s="35"/>
      <c r="J22" s="35"/>
      <c r="K22" s="35"/>
      <c r="L22" s="35"/>
      <c r="M22" s="35">
        <f t="shared" si="0"/>
        <v>0</v>
      </c>
      <c r="N22" s="334"/>
      <c r="O22" s="304"/>
      <c r="P22" s="1"/>
    </row>
    <row r="23" spans="1:16" ht="12.75" customHeight="1" hidden="1">
      <c r="A23" s="305">
        <v>9</v>
      </c>
      <c r="B23" s="391"/>
      <c r="C23" s="318"/>
      <c r="D23" s="318" t="s">
        <v>6</v>
      </c>
      <c r="E23" s="319"/>
      <c r="F23" s="319"/>
      <c r="G23" s="33"/>
      <c r="H23" s="33"/>
      <c r="I23" s="33"/>
      <c r="J23" s="33"/>
      <c r="K23" s="33"/>
      <c r="L23" s="33"/>
      <c r="M23" s="33">
        <f t="shared" si="0"/>
        <v>0</v>
      </c>
      <c r="N23" s="333">
        <f>SUM(M23:M24)</f>
        <v>0</v>
      </c>
      <c r="O23" s="393" t="s">
        <v>16</v>
      </c>
      <c r="P23" s="1"/>
    </row>
    <row r="24" spans="1:16" ht="13.5" customHeight="1" hidden="1" thickBot="1">
      <c r="A24" s="306"/>
      <c r="B24" s="392"/>
      <c r="C24" s="299"/>
      <c r="D24" s="299"/>
      <c r="E24" s="300"/>
      <c r="F24" s="300"/>
      <c r="G24" s="35"/>
      <c r="H24" s="35"/>
      <c r="I24" s="35"/>
      <c r="J24" s="35"/>
      <c r="K24" s="35"/>
      <c r="L24" s="35"/>
      <c r="M24" s="35">
        <f t="shared" si="0"/>
        <v>0</v>
      </c>
      <c r="N24" s="334"/>
      <c r="O24" s="394"/>
      <c r="P24" s="1"/>
    </row>
    <row r="25" spans="1:16" ht="12.75" customHeight="1" hidden="1">
      <c r="A25" s="317">
        <v>10</v>
      </c>
      <c r="B25" s="327"/>
      <c r="C25" s="298"/>
      <c r="D25" s="318" t="s">
        <v>6</v>
      </c>
      <c r="E25" s="310"/>
      <c r="F25" s="290"/>
      <c r="G25" s="33"/>
      <c r="H25" s="33"/>
      <c r="I25" s="33"/>
      <c r="J25" s="33"/>
      <c r="K25" s="33"/>
      <c r="L25" s="33"/>
      <c r="M25" s="33">
        <f t="shared" si="0"/>
        <v>0</v>
      </c>
      <c r="N25" s="333">
        <f>SUM(M25:M26)</f>
        <v>0</v>
      </c>
      <c r="O25" s="393">
        <v>11</v>
      </c>
      <c r="P25" s="1"/>
    </row>
    <row r="26" spans="1:16" ht="13.5" customHeight="1" hidden="1" thickBot="1">
      <c r="A26" s="295"/>
      <c r="B26" s="297"/>
      <c r="C26" s="299"/>
      <c r="D26" s="299"/>
      <c r="E26" s="311"/>
      <c r="F26" s="300"/>
      <c r="G26" s="35"/>
      <c r="H26" s="35"/>
      <c r="I26" s="35"/>
      <c r="J26" s="35"/>
      <c r="K26" s="35"/>
      <c r="L26" s="35"/>
      <c r="M26" s="35">
        <f t="shared" si="0"/>
        <v>0</v>
      </c>
      <c r="N26" s="334"/>
      <c r="O26" s="395"/>
      <c r="P26" s="1"/>
    </row>
    <row r="27" spans="1:16" ht="12.75" customHeight="1" hidden="1">
      <c r="A27" s="317">
        <v>11</v>
      </c>
      <c r="B27" s="327"/>
      <c r="C27" s="298"/>
      <c r="D27" s="298" t="s">
        <v>6</v>
      </c>
      <c r="E27" s="290"/>
      <c r="F27" s="290"/>
      <c r="G27" s="32"/>
      <c r="H27" s="32"/>
      <c r="I27" s="32"/>
      <c r="J27" s="32"/>
      <c r="K27" s="32"/>
      <c r="L27" s="32"/>
      <c r="M27" s="33">
        <f t="shared" si="0"/>
        <v>0</v>
      </c>
      <c r="N27" s="333">
        <f>SUM(M27:M28)</f>
        <v>0</v>
      </c>
      <c r="O27" s="393">
        <v>12</v>
      </c>
      <c r="P27" s="1"/>
    </row>
    <row r="28" spans="1:16" ht="13.5" customHeight="1" hidden="1" thickBot="1">
      <c r="A28" s="306"/>
      <c r="B28" s="324"/>
      <c r="C28" s="323"/>
      <c r="D28" s="299"/>
      <c r="E28" s="328"/>
      <c r="F28" s="328"/>
      <c r="G28" s="34"/>
      <c r="H28" s="34"/>
      <c r="I28" s="34"/>
      <c r="J28" s="34"/>
      <c r="K28" s="34"/>
      <c r="L28" s="34"/>
      <c r="M28" s="35">
        <f t="shared" si="0"/>
        <v>0</v>
      </c>
      <c r="N28" s="334"/>
      <c r="O28" s="395"/>
      <c r="P28" s="1"/>
    </row>
    <row r="29" spans="1:16" ht="12.75" customHeight="1" hidden="1">
      <c r="A29" s="317">
        <v>12</v>
      </c>
      <c r="B29" s="335"/>
      <c r="C29" s="336"/>
      <c r="D29" s="318" t="s">
        <v>6</v>
      </c>
      <c r="E29" s="319"/>
      <c r="F29" s="352"/>
      <c r="G29" s="32"/>
      <c r="H29" s="32"/>
      <c r="I29" s="32"/>
      <c r="J29" s="32"/>
      <c r="K29" s="32"/>
      <c r="L29" s="32"/>
      <c r="M29" s="33">
        <f t="shared" si="0"/>
        <v>0</v>
      </c>
      <c r="N29" s="333">
        <f>SUM(M29:M30)</f>
        <v>0</v>
      </c>
      <c r="O29" s="393">
        <v>13</v>
      </c>
      <c r="P29" s="1"/>
    </row>
    <row r="30" spans="1:16" ht="13.5" customHeight="1" hidden="1" thickBot="1">
      <c r="A30" s="295"/>
      <c r="B30" s="324"/>
      <c r="C30" s="323"/>
      <c r="D30" s="355"/>
      <c r="E30" s="328"/>
      <c r="F30" s="328"/>
      <c r="G30" s="34"/>
      <c r="H30" s="34"/>
      <c r="I30" s="34"/>
      <c r="J30" s="34"/>
      <c r="K30" s="34"/>
      <c r="L30" s="34"/>
      <c r="M30" s="35">
        <f t="shared" si="0"/>
        <v>0</v>
      </c>
      <c r="N30" s="334"/>
      <c r="O30" s="395"/>
      <c r="P30" s="1"/>
    </row>
    <row r="31" spans="1:16" ht="12.75" customHeight="1" hidden="1">
      <c r="A31" s="305">
        <v>13</v>
      </c>
      <c r="B31" s="335"/>
      <c r="C31" s="336"/>
      <c r="D31" s="318" t="s">
        <v>6</v>
      </c>
      <c r="E31" s="319"/>
      <c r="F31" s="352"/>
      <c r="G31" s="32"/>
      <c r="H31" s="32"/>
      <c r="I31" s="32"/>
      <c r="J31" s="32"/>
      <c r="K31" s="32"/>
      <c r="L31" s="32"/>
      <c r="M31" s="33">
        <f t="shared" si="0"/>
        <v>0</v>
      </c>
      <c r="N31" s="333">
        <f>SUM(M31:M32)</f>
        <v>0</v>
      </c>
      <c r="O31" s="393">
        <v>14</v>
      </c>
      <c r="P31" s="1"/>
    </row>
    <row r="32" spans="1:17" ht="13.5" customHeight="1" hidden="1" thickBot="1">
      <c r="A32" s="306"/>
      <c r="B32" s="324"/>
      <c r="C32" s="323"/>
      <c r="D32" s="299"/>
      <c r="E32" s="328"/>
      <c r="F32" s="328"/>
      <c r="G32" s="34"/>
      <c r="H32" s="34"/>
      <c r="I32" s="34"/>
      <c r="J32" s="34"/>
      <c r="K32" s="34"/>
      <c r="L32" s="34"/>
      <c r="M32" s="35">
        <f t="shared" si="0"/>
        <v>0</v>
      </c>
      <c r="N32" s="334"/>
      <c r="O32" s="395"/>
      <c r="P32" s="1"/>
      <c r="Q32" s="31"/>
    </row>
    <row r="33" spans="1:16" ht="12.75" customHeight="1" hidden="1">
      <c r="A33" s="317">
        <v>14</v>
      </c>
      <c r="B33" s="335"/>
      <c r="C33" s="336"/>
      <c r="D33" s="318" t="s">
        <v>6</v>
      </c>
      <c r="E33" s="319"/>
      <c r="F33" s="352"/>
      <c r="G33" s="32"/>
      <c r="H33" s="32"/>
      <c r="I33" s="32"/>
      <c r="J33" s="32"/>
      <c r="K33" s="32"/>
      <c r="L33" s="32"/>
      <c r="M33" s="33">
        <f t="shared" si="0"/>
        <v>0</v>
      </c>
      <c r="N33" s="333">
        <f>SUM(M33:M34)</f>
        <v>0</v>
      </c>
      <c r="O33" s="393">
        <v>15</v>
      </c>
      <c r="P33" s="1"/>
    </row>
    <row r="34" spans="1:16" ht="13.5" customHeight="1" hidden="1" thickBot="1">
      <c r="A34" s="295"/>
      <c r="B34" s="324"/>
      <c r="C34" s="323"/>
      <c r="D34" s="355"/>
      <c r="E34" s="328"/>
      <c r="F34" s="328"/>
      <c r="G34" s="34"/>
      <c r="H34" s="34"/>
      <c r="I34" s="34"/>
      <c r="J34" s="34"/>
      <c r="K34" s="34"/>
      <c r="L34" s="34"/>
      <c r="M34" s="35">
        <f t="shared" si="0"/>
        <v>0</v>
      </c>
      <c r="N34" s="334"/>
      <c r="O34" s="395"/>
      <c r="P34" s="1"/>
    </row>
    <row r="35" spans="1:16" ht="12.75" customHeight="1" hidden="1">
      <c r="A35" s="317">
        <v>15</v>
      </c>
      <c r="B35" s="327"/>
      <c r="C35" s="298"/>
      <c r="D35" s="318" t="s">
        <v>6</v>
      </c>
      <c r="E35" s="319"/>
      <c r="F35" s="352"/>
      <c r="G35" s="32"/>
      <c r="H35" s="32"/>
      <c r="I35" s="32"/>
      <c r="J35" s="32"/>
      <c r="K35" s="32"/>
      <c r="L35" s="32"/>
      <c r="M35" s="33">
        <v>3</v>
      </c>
      <c r="N35" s="333">
        <f>M35+M36</f>
        <v>5</v>
      </c>
      <c r="O35" s="393">
        <v>16</v>
      </c>
      <c r="P35" s="1"/>
    </row>
    <row r="36" spans="1:16" ht="13.5" customHeight="1" hidden="1" thickBot="1">
      <c r="A36" s="337"/>
      <c r="B36" s="349"/>
      <c r="C36" s="350"/>
      <c r="D36" s="350"/>
      <c r="E36" s="351"/>
      <c r="F36" s="351"/>
      <c r="G36" s="34"/>
      <c r="H36" s="34"/>
      <c r="I36" s="34"/>
      <c r="J36" s="34"/>
      <c r="K36" s="34"/>
      <c r="L36" s="34"/>
      <c r="M36" s="35">
        <v>2</v>
      </c>
      <c r="N36" s="334"/>
      <c r="O36" s="394"/>
      <c r="P36" s="1"/>
    </row>
    <row r="37" spans="1:16" ht="13.5" customHeight="1">
      <c r="A37" s="6"/>
      <c r="B37" s="27"/>
      <c r="C37" s="6"/>
      <c r="D37" s="6"/>
      <c r="E37" s="37"/>
      <c r="F37" s="37"/>
      <c r="G37" s="38"/>
      <c r="H37" s="38"/>
      <c r="I37" s="38"/>
      <c r="J37" s="38"/>
      <c r="K37" s="38"/>
      <c r="L37" s="38"/>
      <c r="M37" s="39"/>
      <c r="N37" s="40"/>
      <c r="O37" s="41"/>
      <c r="P37" s="1"/>
    </row>
    <row r="38" spans="1:16" ht="13.5" customHeight="1">
      <c r="A38" s="6"/>
      <c r="B38" s="27"/>
      <c r="C38" s="6"/>
      <c r="D38" s="6"/>
      <c r="E38" s="37"/>
      <c r="F38" s="37"/>
      <c r="G38" s="38"/>
      <c r="H38" s="38"/>
      <c r="I38" s="38"/>
      <c r="J38" s="38"/>
      <c r="K38" s="38"/>
      <c r="L38" s="38"/>
      <c r="M38" s="39"/>
      <c r="N38" s="40"/>
      <c r="O38" s="41"/>
      <c r="P38" s="1"/>
    </row>
    <row r="39" spans="1:15" ht="13.5">
      <c r="A39" s="7"/>
      <c r="B39" s="7"/>
      <c r="C39" s="6"/>
      <c r="D39" s="6"/>
      <c r="E39" s="6"/>
      <c r="F39" s="6"/>
      <c r="G39" s="8"/>
      <c r="H39" s="8"/>
      <c r="I39" s="7"/>
      <c r="J39" s="7"/>
      <c r="K39" s="8"/>
      <c r="L39" s="7"/>
      <c r="M39" s="8"/>
      <c r="N39" s="8"/>
      <c r="O39" s="7"/>
    </row>
    <row r="40" spans="1:15" ht="13.5">
      <c r="A40" s="9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 t="s">
        <v>79</v>
      </c>
      <c r="M40" s="9"/>
      <c r="N40" s="9"/>
      <c r="O40" s="9"/>
    </row>
    <row r="41" spans="1:15" ht="13.5">
      <c r="A41" s="9"/>
      <c r="B41" s="3" t="s">
        <v>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3.5">
      <c r="A43" s="9"/>
      <c r="B43" s="9" t="s">
        <v>8</v>
      </c>
      <c r="C43" s="9"/>
      <c r="D43" s="9"/>
      <c r="E43" s="9"/>
      <c r="F43" s="9"/>
      <c r="G43" s="9"/>
      <c r="H43" s="9"/>
      <c r="I43" s="9"/>
      <c r="J43" s="9"/>
      <c r="K43" s="9"/>
      <c r="L43" s="9" t="s">
        <v>11</v>
      </c>
      <c r="M43" s="9"/>
      <c r="N43" s="9"/>
      <c r="O43" s="9"/>
    </row>
    <row r="44" spans="1:15" ht="13.5">
      <c r="A44" s="9"/>
      <c r="B44" s="3" t="s">
        <v>10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5:6" ht="12.75">
      <c r="E45" s="36"/>
      <c r="F45" s="36"/>
    </row>
    <row r="47" ht="12.75">
      <c r="F47" s="36"/>
    </row>
    <row r="48" ht="12.75">
      <c r="F48" s="36"/>
    </row>
    <row r="49" spans="5:6" ht="12.75">
      <c r="E49" s="36"/>
      <c r="F49" s="36"/>
    </row>
    <row r="50" ht="12.75">
      <c r="E50" s="36"/>
    </row>
    <row r="55" ht="12.75">
      <c r="F55" s="36"/>
    </row>
    <row r="61" ht="12.75">
      <c r="F61" s="36"/>
    </row>
    <row r="62" ht="12.75">
      <c r="F62" s="36"/>
    </row>
  </sheetData>
  <sheetProtection/>
  <mergeCells count="130">
    <mergeCell ref="N35:N36"/>
    <mergeCell ref="O35:O36"/>
    <mergeCell ref="A35:A36"/>
    <mergeCell ref="B35:B36"/>
    <mergeCell ref="C35:C36"/>
    <mergeCell ref="D35:D36"/>
    <mergeCell ref="E35:E36"/>
    <mergeCell ref="F35:F36"/>
    <mergeCell ref="N31:N32"/>
    <mergeCell ref="O31:O32"/>
    <mergeCell ref="A33:A34"/>
    <mergeCell ref="B33:B34"/>
    <mergeCell ref="C33:C34"/>
    <mergeCell ref="D33:D34"/>
    <mergeCell ref="E33:E34"/>
    <mergeCell ref="F33:F34"/>
    <mergeCell ref="N33:N34"/>
    <mergeCell ref="O33:O34"/>
    <mergeCell ref="A31:A32"/>
    <mergeCell ref="B31:B32"/>
    <mergeCell ref="C31:C32"/>
    <mergeCell ref="D31:D32"/>
    <mergeCell ref="E31:E32"/>
    <mergeCell ref="F31:F32"/>
    <mergeCell ref="N27:N28"/>
    <mergeCell ref="O27:O28"/>
    <mergeCell ref="A29:A30"/>
    <mergeCell ref="B29:B30"/>
    <mergeCell ref="C29:C30"/>
    <mergeCell ref="D29:D30"/>
    <mergeCell ref="E29:E30"/>
    <mergeCell ref="F29:F30"/>
    <mergeCell ref="N29:N30"/>
    <mergeCell ref="O29:O30"/>
    <mergeCell ref="A27:A28"/>
    <mergeCell ref="B27:B28"/>
    <mergeCell ref="C27:C28"/>
    <mergeCell ref="D27:D28"/>
    <mergeCell ref="E27:E28"/>
    <mergeCell ref="F27:F28"/>
    <mergeCell ref="N23:N24"/>
    <mergeCell ref="O23:O24"/>
    <mergeCell ref="A25:A26"/>
    <mergeCell ref="B25:B26"/>
    <mergeCell ref="C25:C26"/>
    <mergeCell ref="D25:D26"/>
    <mergeCell ref="E25:E26"/>
    <mergeCell ref="F25:F26"/>
    <mergeCell ref="N25:N26"/>
    <mergeCell ref="O25:O26"/>
    <mergeCell ref="A23:A24"/>
    <mergeCell ref="B23:B24"/>
    <mergeCell ref="C23:C24"/>
    <mergeCell ref="D23:D24"/>
    <mergeCell ref="E23:E24"/>
    <mergeCell ref="F23:F24"/>
    <mergeCell ref="N19:N20"/>
    <mergeCell ref="O19:O20"/>
    <mergeCell ref="A21:A22"/>
    <mergeCell ref="B21:B22"/>
    <mergeCell ref="C21:C22"/>
    <mergeCell ref="D21:D22"/>
    <mergeCell ref="E21:E22"/>
    <mergeCell ref="F21:F22"/>
    <mergeCell ref="N21:N22"/>
    <mergeCell ref="O21:O22"/>
    <mergeCell ref="A19:A20"/>
    <mergeCell ref="B19:B20"/>
    <mergeCell ref="C19:C20"/>
    <mergeCell ref="D19:D20"/>
    <mergeCell ref="E19:E20"/>
    <mergeCell ref="F19:F20"/>
    <mergeCell ref="N15:N16"/>
    <mergeCell ref="O15:O16"/>
    <mergeCell ref="A17:A18"/>
    <mergeCell ref="B17:B18"/>
    <mergeCell ref="C17:C18"/>
    <mergeCell ref="D17:D18"/>
    <mergeCell ref="E17:E18"/>
    <mergeCell ref="F17:F18"/>
    <mergeCell ref="N17:N18"/>
    <mergeCell ref="O17:O18"/>
    <mergeCell ref="A15:A16"/>
    <mergeCell ref="B15:B16"/>
    <mergeCell ref="C15:C16"/>
    <mergeCell ref="D15:D16"/>
    <mergeCell ref="E15:E16"/>
    <mergeCell ref="F15:F16"/>
    <mergeCell ref="N11:N12"/>
    <mergeCell ref="O11:O12"/>
    <mergeCell ref="A13:A14"/>
    <mergeCell ref="B13:B14"/>
    <mergeCell ref="C13:C14"/>
    <mergeCell ref="D13:D14"/>
    <mergeCell ref="E13:E14"/>
    <mergeCell ref="F13:F14"/>
    <mergeCell ref="N13:N14"/>
    <mergeCell ref="O13:O14"/>
    <mergeCell ref="A11:A12"/>
    <mergeCell ref="B11:B12"/>
    <mergeCell ref="C11:C12"/>
    <mergeCell ref="D11:D12"/>
    <mergeCell ref="E11:E12"/>
    <mergeCell ref="F11:F12"/>
    <mergeCell ref="N7:N8"/>
    <mergeCell ref="O7:O8"/>
    <mergeCell ref="A9:A10"/>
    <mergeCell ref="B9:B10"/>
    <mergeCell ref="C9:C10"/>
    <mergeCell ref="D9:D10"/>
    <mergeCell ref="E9:E10"/>
    <mergeCell ref="F9:F10"/>
    <mergeCell ref="N9:N10"/>
    <mergeCell ref="O9:O10"/>
    <mergeCell ref="A7:A8"/>
    <mergeCell ref="B7:B8"/>
    <mergeCell ref="C7:C8"/>
    <mergeCell ref="D7:D8"/>
    <mergeCell ref="E7:E8"/>
    <mergeCell ref="F7:F8"/>
    <mergeCell ref="A1:O1"/>
    <mergeCell ref="A2:O2"/>
    <mergeCell ref="A5:A6"/>
    <mergeCell ref="B5:B6"/>
    <mergeCell ref="C5:C6"/>
    <mergeCell ref="D5:D6"/>
    <mergeCell ref="E5:E6"/>
    <mergeCell ref="F5:F6"/>
    <mergeCell ref="N5:N6"/>
    <mergeCell ref="O5:O6"/>
  </mergeCells>
  <printOptions/>
  <pageMargins left="0.23" right="0.2" top="0.17" bottom="0.21" header="0.17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="94" zoomScaleNormal="94" zoomScalePageLayoutView="0" workbookViewId="0" topLeftCell="A1">
      <selection activeCell="K32" sqref="K32"/>
    </sheetView>
  </sheetViews>
  <sheetFormatPr defaultColWidth="9.00390625" defaultRowHeight="12.75"/>
  <cols>
    <col min="1" max="1" width="4.25390625" style="0" customWidth="1"/>
    <col min="2" max="2" width="17.125" style="0" customWidth="1"/>
    <col min="3" max="3" width="9.25390625" style="0" customWidth="1"/>
    <col min="4" max="4" width="7.375" style="0" customWidth="1"/>
    <col min="5" max="5" width="16.625" style="0" customWidth="1"/>
    <col min="6" max="6" width="19.125" style="0" customWidth="1"/>
    <col min="7" max="7" width="7.875" style="0" customWidth="1"/>
    <col min="8" max="8" width="7.625" style="0" customWidth="1"/>
    <col min="9" max="10" width="8.125" style="0" customWidth="1"/>
    <col min="11" max="11" width="8.375" style="0" customWidth="1"/>
    <col min="12" max="12" width="8.00390625" style="0" customWidth="1"/>
    <col min="13" max="13" width="7.125" style="0" customWidth="1"/>
    <col min="14" max="14" width="9.00390625" style="0" customWidth="1"/>
    <col min="15" max="15" width="8.25390625" style="0" customWidth="1"/>
  </cols>
  <sheetData>
    <row r="1" spans="1:15" ht="18" customHeight="1" thickBo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23.25" customHeight="1" thickBot="1">
      <c r="A2" s="419" t="s">
        <v>145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4.25" thickBot="1">
      <c r="A3" s="4" t="s">
        <v>146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420" t="s">
        <v>81</v>
      </c>
      <c r="B4" s="421"/>
      <c r="C4" s="421"/>
      <c r="D4" s="421"/>
      <c r="E4" s="421"/>
      <c r="F4" s="421"/>
      <c r="G4" s="422"/>
      <c r="H4" s="422"/>
      <c r="I4" s="422"/>
      <c r="J4" s="422"/>
      <c r="K4" s="422"/>
      <c r="L4" s="422"/>
      <c r="M4" s="421"/>
      <c r="N4" s="421"/>
      <c r="O4" s="423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18</v>
      </c>
      <c r="F5" s="11" t="s">
        <v>29</v>
      </c>
      <c r="G5" s="12"/>
      <c r="H5" s="13"/>
      <c r="I5" s="14"/>
      <c r="J5" s="13"/>
      <c r="K5" s="14"/>
      <c r="L5" s="12"/>
      <c r="M5" s="11" t="s">
        <v>17</v>
      </c>
      <c r="N5" s="11" t="s">
        <v>15</v>
      </c>
      <c r="O5" s="15" t="s">
        <v>5</v>
      </c>
      <c r="P5" s="1"/>
    </row>
    <row r="6" spans="1:16" ht="20.25" customHeight="1">
      <c r="A6" s="357">
        <v>1</v>
      </c>
      <c r="B6" s="418" t="s">
        <v>126</v>
      </c>
      <c r="C6" s="369">
        <v>2005</v>
      </c>
      <c r="D6" s="361" t="s">
        <v>32</v>
      </c>
      <c r="E6" s="314" t="s">
        <v>152</v>
      </c>
      <c r="F6" s="417" t="s">
        <v>162</v>
      </c>
      <c r="G6" s="49">
        <v>10</v>
      </c>
      <c r="H6" s="49">
        <v>6.5</v>
      </c>
      <c r="I6" s="49">
        <v>9.8</v>
      </c>
      <c r="J6" s="49">
        <v>10.2</v>
      </c>
      <c r="K6" s="49">
        <v>9.9</v>
      </c>
      <c r="L6" s="49">
        <v>8.1</v>
      </c>
      <c r="M6" s="49">
        <f aca="true" t="shared" si="0" ref="M6:M19">SUM(G6:L6)</f>
        <v>54.5</v>
      </c>
      <c r="N6" s="301">
        <f>SUM(M6:M7)</f>
        <v>110.9</v>
      </c>
      <c r="O6" s="303" t="s">
        <v>94</v>
      </c>
      <c r="P6" s="1"/>
    </row>
    <row r="7" spans="1:16" ht="16.5" customHeight="1" thickBot="1">
      <c r="A7" s="370"/>
      <c r="B7" s="418"/>
      <c r="C7" s="369"/>
      <c r="D7" s="362"/>
      <c r="E7" s="300"/>
      <c r="F7" s="417"/>
      <c r="G7" s="47">
        <v>10.1</v>
      </c>
      <c r="H7" s="47">
        <v>6.8</v>
      </c>
      <c r="I7" s="47">
        <v>10.2</v>
      </c>
      <c r="J7" s="47">
        <v>11.4</v>
      </c>
      <c r="K7" s="47">
        <v>9.1</v>
      </c>
      <c r="L7" s="47">
        <v>8.8</v>
      </c>
      <c r="M7" s="47">
        <f t="shared" si="0"/>
        <v>56.400000000000006</v>
      </c>
      <c r="N7" s="302"/>
      <c r="O7" s="304"/>
      <c r="P7" s="1"/>
    </row>
    <row r="8" spans="1:16" ht="15.75" customHeight="1">
      <c r="A8" s="366">
        <v>2</v>
      </c>
      <c r="B8" s="412" t="s">
        <v>127</v>
      </c>
      <c r="C8" s="372">
        <v>2005</v>
      </c>
      <c r="D8" s="372" t="s">
        <v>32</v>
      </c>
      <c r="E8" s="319" t="s">
        <v>152</v>
      </c>
      <c r="F8" s="374" t="s">
        <v>162</v>
      </c>
      <c r="G8" s="49">
        <v>9.2</v>
      </c>
      <c r="H8" s="49">
        <v>5.4</v>
      </c>
      <c r="I8" s="49">
        <v>10</v>
      </c>
      <c r="J8" s="49">
        <v>10.4</v>
      </c>
      <c r="K8" s="49">
        <v>8.3</v>
      </c>
      <c r="L8" s="49">
        <v>3.4</v>
      </c>
      <c r="M8" s="49">
        <f t="shared" si="0"/>
        <v>46.699999999999996</v>
      </c>
      <c r="N8" s="301">
        <f>SUM(M8:M9)</f>
        <v>94.9</v>
      </c>
      <c r="O8" s="303" t="s">
        <v>190</v>
      </c>
      <c r="P8" s="1"/>
    </row>
    <row r="9" spans="1:16" ht="15" customHeight="1" thickBot="1">
      <c r="A9" s="358"/>
      <c r="B9" s="413"/>
      <c r="C9" s="362"/>
      <c r="D9" s="362"/>
      <c r="E9" s="300"/>
      <c r="F9" s="339"/>
      <c r="G9" s="47">
        <v>9.8</v>
      </c>
      <c r="H9" s="47">
        <v>5</v>
      </c>
      <c r="I9" s="47">
        <v>10.2</v>
      </c>
      <c r="J9" s="47">
        <v>10.6</v>
      </c>
      <c r="K9" s="47">
        <v>9.5</v>
      </c>
      <c r="L9" s="47">
        <v>3.1</v>
      </c>
      <c r="M9" s="47">
        <f t="shared" si="0"/>
        <v>48.2</v>
      </c>
      <c r="N9" s="302"/>
      <c r="O9" s="304"/>
      <c r="P9" s="1"/>
    </row>
    <row r="10" spans="1:16" ht="16.5" customHeight="1">
      <c r="A10" s="370">
        <v>3</v>
      </c>
      <c r="B10" s="418" t="s">
        <v>128</v>
      </c>
      <c r="C10" s="372">
        <v>2005</v>
      </c>
      <c r="D10" s="372" t="s">
        <v>32</v>
      </c>
      <c r="E10" s="319" t="s">
        <v>152</v>
      </c>
      <c r="F10" s="374" t="s">
        <v>162</v>
      </c>
      <c r="G10" s="49"/>
      <c r="H10" s="49">
        <v>5.6</v>
      </c>
      <c r="I10" s="49">
        <v>9.4</v>
      </c>
      <c r="J10" s="49"/>
      <c r="K10" s="49">
        <v>8.3</v>
      </c>
      <c r="L10" s="49">
        <v>3.5</v>
      </c>
      <c r="M10" s="49">
        <f t="shared" si="0"/>
        <v>26.8</v>
      </c>
      <c r="N10" s="301">
        <f>SUM(M10:M11)</f>
        <v>53.8</v>
      </c>
      <c r="O10" s="303">
        <v>15</v>
      </c>
      <c r="P10" s="1"/>
    </row>
    <row r="11" spans="1:16" ht="16.5" customHeight="1" thickBot="1">
      <c r="A11" s="370"/>
      <c r="B11" s="418"/>
      <c r="C11" s="362"/>
      <c r="D11" s="362"/>
      <c r="E11" s="300"/>
      <c r="F11" s="339"/>
      <c r="G11" s="47"/>
      <c r="H11" s="47">
        <v>4.7</v>
      </c>
      <c r="I11" s="47">
        <v>9.8</v>
      </c>
      <c r="J11" s="47"/>
      <c r="K11" s="47">
        <v>9.3</v>
      </c>
      <c r="L11" s="47">
        <v>3.2</v>
      </c>
      <c r="M11" s="47">
        <f t="shared" si="0"/>
        <v>27</v>
      </c>
      <c r="N11" s="302"/>
      <c r="O11" s="304"/>
      <c r="P11" s="1"/>
    </row>
    <row r="12" spans="1:16" ht="16.5" customHeight="1">
      <c r="A12" s="366">
        <v>4</v>
      </c>
      <c r="B12" s="412" t="s">
        <v>28</v>
      </c>
      <c r="C12" s="372">
        <v>2005</v>
      </c>
      <c r="D12" s="372" t="s">
        <v>32</v>
      </c>
      <c r="E12" s="319" t="s">
        <v>152</v>
      </c>
      <c r="F12" s="374" t="s">
        <v>162</v>
      </c>
      <c r="G12" s="49">
        <v>9</v>
      </c>
      <c r="H12" s="49">
        <v>2</v>
      </c>
      <c r="I12" s="49">
        <v>8.2</v>
      </c>
      <c r="J12" s="49">
        <v>9.7</v>
      </c>
      <c r="K12" s="49">
        <v>6.9</v>
      </c>
      <c r="L12" s="49">
        <v>1.6</v>
      </c>
      <c r="M12" s="49">
        <f t="shared" si="0"/>
        <v>37.4</v>
      </c>
      <c r="N12" s="301">
        <f>SUM(M12:M13)</f>
        <v>75.6</v>
      </c>
      <c r="O12" s="303">
        <v>13</v>
      </c>
      <c r="P12" s="1"/>
    </row>
    <row r="13" spans="1:16" ht="16.5" customHeight="1" thickBot="1">
      <c r="A13" s="358"/>
      <c r="B13" s="413"/>
      <c r="C13" s="362"/>
      <c r="D13" s="362"/>
      <c r="E13" s="300"/>
      <c r="F13" s="339"/>
      <c r="G13" s="47">
        <v>8.9</v>
      </c>
      <c r="H13" s="47">
        <v>1</v>
      </c>
      <c r="I13" s="47">
        <v>8.5</v>
      </c>
      <c r="J13" s="47">
        <v>10.2</v>
      </c>
      <c r="K13" s="47">
        <v>7.6</v>
      </c>
      <c r="L13" s="47">
        <v>2</v>
      </c>
      <c r="M13" s="47">
        <f t="shared" si="0"/>
        <v>38.199999999999996</v>
      </c>
      <c r="N13" s="302"/>
      <c r="O13" s="304"/>
      <c r="P13" s="1"/>
    </row>
    <row r="14" spans="1:16" ht="16.5" customHeight="1">
      <c r="A14" s="370">
        <v>5</v>
      </c>
      <c r="B14" s="418" t="s">
        <v>129</v>
      </c>
      <c r="C14" s="372">
        <v>2005</v>
      </c>
      <c r="D14" s="372" t="s">
        <v>32</v>
      </c>
      <c r="E14" s="319" t="s">
        <v>152</v>
      </c>
      <c r="F14" s="400" t="s">
        <v>23</v>
      </c>
      <c r="G14" s="53">
        <v>9.4</v>
      </c>
      <c r="H14" s="53">
        <v>4</v>
      </c>
      <c r="I14" s="53">
        <v>9.4</v>
      </c>
      <c r="J14" s="53">
        <v>11.5</v>
      </c>
      <c r="K14" s="53">
        <v>8.35</v>
      </c>
      <c r="L14" s="53">
        <v>7.8</v>
      </c>
      <c r="M14" s="53">
        <f t="shared" si="0"/>
        <v>50.449999999999996</v>
      </c>
      <c r="N14" s="401">
        <f>SUM(M14:M15)</f>
        <v>104.85</v>
      </c>
      <c r="O14" s="303" t="s">
        <v>6</v>
      </c>
      <c r="P14" s="1"/>
    </row>
    <row r="15" spans="1:16" ht="16.5" customHeight="1" thickBot="1">
      <c r="A15" s="370"/>
      <c r="B15" s="413"/>
      <c r="C15" s="362"/>
      <c r="D15" s="362"/>
      <c r="E15" s="300"/>
      <c r="F15" s="365"/>
      <c r="G15" s="47">
        <v>9</v>
      </c>
      <c r="H15" s="47">
        <v>6.6</v>
      </c>
      <c r="I15" s="47">
        <v>10</v>
      </c>
      <c r="J15" s="47">
        <v>11.4</v>
      </c>
      <c r="K15" s="47">
        <v>9.6</v>
      </c>
      <c r="L15" s="47">
        <v>7.8</v>
      </c>
      <c r="M15" s="47">
        <f t="shared" si="0"/>
        <v>54.4</v>
      </c>
      <c r="N15" s="302"/>
      <c r="O15" s="304"/>
      <c r="P15" s="1"/>
    </row>
    <row r="16" spans="1:17" ht="16.5" customHeight="1">
      <c r="A16" s="366">
        <v>6</v>
      </c>
      <c r="B16" s="418" t="s">
        <v>130</v>
      </c>
      <c r="C16" s="372">
        <v>2005</v>
      </c>
      <c r="D16" s="369" t="s">
        <v>32</v>
      </c>
      <c r="E16" s="319" t="s">
        <v>152</v>
      </c>
      <c r="F16" s="417" t="s">
        <v>162</v>
      </c>
      <c r="G16" s="49">
        <v>7.4</v>
      </c>
      <c r="H16" s="49">
        <v>2.2</v>
      </c>
      <c r="I16" s="49">
        <v>9.1</v>
      </c>
      <c r="J16" s="49">
        <v>10.1</v>
      </c>
      <c r="K16" s="49">
        <v>7.6</v>
      </c>
      <c r="L16" s="49">
        <v>2.2</v>
      </c>
      <c r="M16" s="49">
        <f>SUM(G16:L16)</f>
        <v>38.60000000000001</v>
      </c>
      <c r="N16" s="301">
        <f>SUM(M16:M17)</f>
        <v>72.30000000000001</v>
      </c>
      <c r="O16" s="303">
        <v>14</v>
      </c>
      <c r="P16" s="1"/>
      <c r="Q16" s="188"/>
    </row>
    <row r="17" spans="1:16" ht="16.5" customHeight="1" thickBot="1">
      <c r="A17" s="358"/>
      <c r="B17" s="413"/>
      <c r="C17" s="362"/>
      <c r="D17" s="362"/>
      <c r="E17" s="300"/>
      <c r="F17" s="339"/>
      <c r="G17" s="47">
        <v>8.3</v>
      </c>
      <c r="H17" s="47">
        <v>1.7</v>
      </c>
      <c r="I17" s="47">
        <v>9.4</v>
      </c>
      <c r="J17" s="47">
        <v>10.1</v>
      </c>
      <c r="K17" s="47">
        <v>2.2</v>
      </c>
      <c r="L17" s="47">
        <v>2</v>
      </c>
      <c r="M17" s="47">
        <f>SUM(G17:L17)</f>
        <v>33.7</v>
      </c>
      <c r="N17" s="302"/>
      <c r="O17" s="304"/>
      <c r="P17" s="1"/>
    </row>
    <row r="18" spans="1:16" ht="16.5" customHeight="1">
      <c r="A18" s="370">
        <v>7</v>
      </c>
      <c r="B18" s="398" t="s">
        <v>30</v>
      </c>
      <c r="C18" s="372">
        <v>2005</v>
      </c>
      <c r="D18" s="372" t="s">
        <v>32</v>
      </c>
      <c r="E18" s="319" t="s">
        <v>152</v>
      </c>
      <c r="F18" s="374" t="s">
        <v>162</v>
      </c>
      <c r="G18" s="53">
        <v>9.1</v>
      </c>
      <c r="H18" s="54">
        <v>2.8</v>
      </c>
      <c r="I18" s="54">
        <v>8.6</v>
      </c>
      <c r="J18" s="56">
        <v>10.1</v>
      </c>
      <c r="K18" s="54">
        <v>7.1</v>
      </c>
      <c r="L18" s="54">
        <v>2</v>
      </c>
      <c r="M18" s="54">
        <f t="shared" si="0"/>
        <v>39.7</v>
      </c>
      <c r="N18" s="401">
        <f>SUM(M18:M19)</f>
        <v>83.1</v>
      </c>
      <c r="O18" s="396">
        <v>11</v>
      </c>
      <c r="P18" s="1"/>
    </row>
    <row r="19" spans="1:17" ht="16.5" customHeight="1" thickBot="1">
      <c r="A19" s="370"/>
      <c r="B19" s="399"/>
      <c r="C19" s="362"/>
      <c r="D19" s="362"/>
      <c r="E19" s="300"/>
      <c r="F19" s="339"/>
      <c r="G19" s="47">
        <v>9.2</v>
      </c>
      <c r="H19" s="51">
        <v>4.2</v>
      </c>
      <c r="I19" s="51">
        <v>9.2</v>
      </c>
      <c r="J19" s="193">
        <v>10.6</v>
      </c>
      <c r="K19" s="51">
        <v>8.7</v>
      </c>
      <c r="L19" s="51">
        <v>1.5</v>
      </c>
      <c r="M19" s="51">
        <f t="shared" si="0"/>
        <v>43.39999999999999</v>
      </c>
      <c r="N19" s="302"/>
      <c r="O19" s="397"/>
      <c r="P19" s="1"/>
      <c r="Q19" s="2"/>
    </row>
    <row r="20" spans="1:16" ht="16.5" customHeight="1">
      <c r="A20" s="366">
        <v>8</v>
      </c>
      <c r="B20" s="398" t="s">
        <v>131</v>
      </c>
      <c r="C20" s="372">
        <v>2005</v>
      </c>
      <c r="D20" s="372" t="s">
        <v>32</v>
      </c>
      <c r="E20" s="319" t="s">
        <v>152</v>
      </c>
      <c r="F20" s="400" t="s">
        <v>23</v>
      </c>
      <c r="G20" s="53">
        <v>9.3</v>
      </c>
      <c r="H20" s="54">
        <v>6</v>
      </c>
      <c r="I20" s="54">
        <v>8.7</v>
      </c>
      <c r="J20" s="56">
        <v>10.4</v>
      </c>
      <c r="K20" s="54">
        <v>7.9</v>
      </c>
      <c r="L20" s="54">
        <v>6.6</v>
      </c>
      <c r="M20" s="54">
        <f aca="true" t="shared" si="1" ref="M20:M37">SUM(G20:L20)</f>
        <v>48.9</v>
      </c>
      <c r="N20" s="401">
        <f>SUM(M20:M21)</f>
        <v>89.7</v>
      </c>
      <c r="O20" s="396">
        <v>10</v>
      </c>
      <c r="P20" s="1"/>
    </row>
    <row r="21" spans="1:16" ht="16.5" customHeight="1" thickBot="1">
      <c r="A21" s="358"/>
      <c r="B21" s="399"/>
      <c r="C21" s="362"/>
      <c r="D21" s="362"/>
      <c r="E21" s="300"/>
      <c r="F21" s="365"/>
      <c r="G21" s="47">
        <v>8.8</v>
      </c>
      <c r="H21" s="51">
        <v>2</v>
      </c>
      <c r="I21" s="51">
        <v>10</v>
      </c>
      <c r="J21" s="193">
        <v>10.4</v>
      </c>
      <c r="K21" s="51">
        <v>9.1</v>
      </c>
      <c r="L21" s="51">
        <v>0.5</v>
      </c>
      <c r="M21" s="51">
        <f t="shared" si="1"/>
        <v>40.800000000000004</v>
      </c>
      <c r="N21" s="302"/>
      <c r="O21" s="397"/>
      <c r="P21" s="1"/>
    </row>
    <row r="22" spans="1:16" ht="15" customHeight="1">
      <c r="A22" s="370">
        <v>9</v>
      </c>
      <c r="B22" s="398" t="s">
        <v>118</v>
      </c>
      <c r="C22" s="372">
        <v>2005</v>
      </c>
      <c r="D22" s="372" t="s">
        <v>32</v>
      </c>
      <c r="E22" s="290" t="s">
        <v>154</v>
      </c>
      <c r="F22" s="414" t="s">
        <v>163</v>
      </c>
      <c r="G22" s="53">
        <v>9.7</v>
      </c>
      <c r="H22" s="54">
        <v>7.4</v>
      </c>
      <c r="I22" s="54">
        <v>9.5</v>
      </c>
      <c r="J22" s="54">
        <v>10.7</v>
      </c>
      <c r="K22" s="54">
        <v>8.7</v>
      </c>
      <c r="L22" s="56">
        <v>8.6</v>
      </c>
      <c r="M22" s="54">
        <f t="shared" si="1"/>
        <v>54.6</v>
      </c>
      <c r="N22" s="401">
        <f>SUM(M22:M23)</f>
        <v>108.4</v>
      </c>
      <c r="O22" s="390" t="s">
        <v>119</v>
      </c>
      <c r="P22" s="1"/>
    </row>
    <row r="23" spans="1:16" ht="15.75" customHeight="1" thickBot="1">
      <c r="A23" s="370"/>
      <c r="B23" s="398"/>
      <c r="C23" s="362"/>
      <c r="D23" s="362"/>
      <c r="E23" s="300"/>
      <c r="F23" s="415"/>
      <c r="G23" s="47">
        <v>9.8</v>
      </c>
      <c r="H23" s="51">
        <v>7.2</v>
      </c>
      <c r="I23" s="51">
        <v>9.7</v>
      </c>
      <c r="J23" s="51">
        <v>10.6</v>
      </c>
      <c r="K23" s="51">
        <v>9.5</v>
      </c>
      <c r="L23" s="193">
        <v>7</v>
      </c>
      <c r="M23" s="51">
        <f t="shared" si="1"/>
        <v>53.8</v>
      </c>
      <c r="N23" s="302"/>
      <c r="O23" s="304"/>
      <c r="P23" s="1"/>
    </row>
    <row r="24" spans="1:15" ht="17.25" customHeight="1">
      <c r="A24" s="366">
        <v>10</v>
      </c>
      <c r="B24" s="408" t="s">
        <v>120</v>
      </c>
      <c r="C24" s="372">
        <v>2005</v>
      </c>
      <c r="D24" s="424" t="s">
        <v>32</v>
      </c>
      <c r="E24" s="290" t="s">
        <v>154</v>
      </c>
      <c r="F24" s="414" t="s">
        <v>163</v>
      </c>
      <c r="G24" s="53">
        <v>9.3</v>
      </c>
      <c r="H24" s="54">
        <v>3.6</v>
      </c>
      <c r="I24" s="54">
        <v>9.3</v>
      </c>
      <c r="J24" s="54">
        <v>10.3</v>
      </c>
      <c r="K24" s="54">
        <v>6.9</v>
      </c>
      <c r="L24" s="56">
        <v>6.4</v>
      </c>
      <c r="M24" s="54">
        <f t="shared" si="1"/>
        <v>45.8</v>
      </c>
      <c r="N24" s="401">
        <f>SUM(M24:M25)</f>
        <v>92</v>
      </c>
      <c r="O24" s="396">
        <v>9</v>
      </c>
    </row>
    <row r="25" spans="1:15" ht="18.75" customHeight="1" thickBot="1">
      <c r="A25" s="358"/>
      <c r="B25" s="398"/>
      <c r="C25" s="362"/>
      <c r="D25" s="424"/>
      <c r="E25" s="300"/>
      <c r="F25" s="415"/>
      <c r="G25" s="47">
        <v>9</v>
      </c>
      <c r="H25" s="51">
        <v>3.1</v>
      </c>
      <c r="I25" s="51">
        <v>9.5</v>
      </c>
      <c r="J25" s="51">
        <v>10.3</v>
      </c>
      <c r="K25" s="51">
        <v>8</v>
      </c>
      <c r="L25" s="193">
        <v>6.3</v>
      </c>
      <c r="M25" s="51">
        <f t="shared" si="1"/>
        <v>46.2</v>
      </c>
      <c r="N25" s="302"/>
      <c r="O25" s="478"/>
    </row>
    <row r="26" spans="1:15" ht="17.25" customHeight="1">
      <c r="A26" s="370">
        <v>11</v>
      </c>
      <c r="B26" s="412" t="s">
        <v>121</v>
      </c>
      <c r="C26" s="372">
        <v>2005</v>
      </c>
      <c r="D26" s="372" t="s">
        <v>32</v>
      </c>
      <c r="E26" s="290" t="s">
        <v>154</v>
      </c>
      <c r="F26" s="416" t="s">
        <v>156</v>
      </c>
      <c r="G26" s="53">
        <v>8.5</v>
      </c>
      <c r="H26" s="54">
        <v>5.7</v>
      </c>
      <c r="I26" s="54">
        <v>8</v>
      </c>
      <c r="J26" s="54">
        <v>10.4</v>
      </c>
      <c r="K26" s="54">
        <v>7.7</v>
      </c>
      <c r="L26" s="56">
        <v>7.8</v>
      </c>
      <c r="M26" s="54">
        <f t="shared" si="1"/>
        <v>48.1</v>
      </c>
      <c r="N26" s="401">
        <f>SUM(M26:M27)</f>
        <v>94.1</v>
      </c>
      <c r="O26" s="396">
        <v>8</v>
      </c>
    </row>
    <row r="27" spans="1:15" ht="17.25" customHeight="1" thickBot="1">
      <c r="A27" s="370"/>
      <c r="B27" s="413"/>
      <c r="C27" s="362"/>
      <c r="D27" s="362"/>
      <c r="E27" s="300"/>
      <c r="F27" s="415"/>
      <c r="G27" s="47">
        <v>9.2</v>
      </c>
      <c r="H27" s="51">
        <v>3.8</v>
      </c>
      <c r="I27" s="51">
        <v>8.9</v>
      </c>
      <c r="J27" s="51">
        <v>10.4</v>
      </c>
      <c r="K27" s="51">
        <v>7.4</v>
      </c>
      <c r="L27" s="193">
        <v>6.3</v>
      </c>
      <c r="M27" s="51">
        <f t="shared" si="1"/>
        <v>45.99999999999999</v>
      </c>
      <c r="N27" s="302"/>
      <c r="O27" s="397"/>
    </row>
    <row r="28" spans="1:15" ht="16.5" customHeight="1">
      <c r="A28" s="366">
        <v>12</v>
      </c>
      <c r="B28" s="408" t="s">
        <v>150</v>
      </c>
      <c r="C28" s="372">
        <v>2004</v>
      </c>
      <c r="D28" s="369" t="s">
        <v>32</v>
      </c>
      <c r="E28" s="290" t="s">
        <v>154</v>
      </c>
      <c r="F28" s="414" t="s">
        <v>161</v>
      </c>
      <c r="G28" s="53">
        <v>9.3</v>
      </c>
      <c r="H28" s="54">
        <v>6.6</v>
      </c>
      <c r="I28" s="54">
        <v>9.7</v>
      </c>
      <c r="J28" s="54">
        <v>10.3</v>
      </c>
      <c r="K28" s="54">
        <v>8.6</v>
      </c>
      <c r="L28" s="56">
        <v>8.7</v>
      </c>
      <c r="M28" s="54">
        <f t="shared" si="1"/>
        <v>53.2</v>
      </c>
      <c r="N28" s="401">
        <f>SUM(M28:M29)</f>
        <v>104.2</v>
      </c>
      <c r="O28" s="390" t="s">
        <v>187</v>
      </c>
    </row>
    <row r="29" spans="1:15" ht="18.75" customHeight="1" thickBot="1">
      <c r="A29" s="358"/>
      <c r="B29" s="399"/>
      <c r="C29" s="362"/>
      <c r="D29" s="362"/>
      <c r="E29" s="300"/>
      <c r="F29" s="415"/>
      <c r="G29" s="47">
        <v>8.4</v>
      </c>
      <c r="H29" s="51">
        <v>6.8</v>
      </c>
      <c r="I29" s="51">
        <v>10</v>
      </c>
      <c r="J29" s="51">
        <v>9.3</v>
      </c>
      <c r="K29" s="51">
        <v>9.4</v>
      </c>
      <c r="L29" s="193">
        <v>7.1</v>
      </c>
      <c r="M29" s="51">
        <f t="shared" si="1"/>
        <v>51</v>
      </c>
      <c r="N29" s="302"/>
      <c r="O29" s="395"/>
    </row>
    <row r="30" spans="1:15" ht="21" customHeight="1">
      <c r="A30" s="370">
        <v>13</v>
      </c>
      <c r="B30" s="412" t="s">
        <v>122</v>
      </c>
      <c r="C30" s="372">
        <v>2005</v>
      </c>
      <c r="D30" s="372" t="s">
        <v>32</v>
      </c>
      <c r="E30" s="290" t="s">
        <v>154</v>
      </c>
      <c r="F30" s="414" t="s">
        <v>161</v>
      </c>
      <c r="G30" s="53">
        <v>9.4</v>
      </c>
      <c r="H30" s="54">
        <v>1</v>
      </c>
      <c r="I30" s="54">
        <v>8.9</v>
      </c>
      <c r="J30" s="54">
        <v>9.6</v>
      </c>
      <c r="K30" s="54">
        <v>7.1</v>
      </c>
      <c r="L30" s="56">
        <v>5.5</v>
      </c>
      <c r="M30" s="54">
        <f t="shared" si="1"/>
        <v>41.5</v>
      </c>
      <c r="N30" s="401">
        <f>SUM(M30:M31)</f>
        <v>77.2</v>
      </c>
      <c r="O30" s="396">
        <v>12</v>
      </c>
    </row>
    <row r="31" spans="1:15" ht="19.5" customHeight="1" thickBot="1">
      <c r="A31" s="370"/>
      <c r="B31" s="413"/>
      <c r="C31" s="362"/>
      <c r="D31" s="362"/>
      <c r="E31" s="300"/>
      <c r="F31" s="415"/>
      <c r="G31" s="47">
        <v>9.4</v>
      </c>
      <c r="H31" s="51">
        <v>1</v>
      </c>
      <c r="I31" s="51">
        <v>9.3</v>
      </c>
      <c r="J31" s="51">
        <v>9.8</v>
      </c>
      <c r="K31" s="51">
        <v>1.2</v>
      </c>
      <c r="L31" s="193">
        <v>5</v>
      </c>
      <c r="M31" s="51">
        <f t="shared" si="1"/>
        <v>35.7</v>
      </c>
      <c r="N31" s="302"/>
      <c r="O31" s="397"/>
    </row>
    <row r="32" spans="1:15" ht="15.75" customHeight="1">
      <c r="A32" s="366">
        <v>14</v>
      </c>
      <c r="B32" s="412" t="s">
        <v>123</v>
      </c>
      <c r="C32" s="372">
        <v>2004</v>
      </c>
      <c r="D32" s="372" t="s">
        <v>32</v>
      </c>
      <c r="E32" s="290" t="s">
        <v>154</v>
      </c>
      <c r="F32" s="414" t="s">
        <v>161</v>
      </c>
      <c r="G32" s="53">
        <v>8.7</v>
      </c>
      <c r="H32" s="54">
        <v>2.4</v>
      </c>
      <c r="I32" s="54">
        <v>9</v>
      </c>
      <c r="J32" s="54">
        <v>11</v>
      </c>
      <c r="K32" s="54">
        <v>9</v>
      </c>
      <c r="L32" s="56">
        <v>6.5</v>
      </c>
      <c r="M32" s="54">
        <f t="shared" si="1"/>
        <v>46.6</v>
      </c>
      <c r="N32" s="401">
        <f>SUM(M32:M33)</f>
        <v>95.80000000000001</v>
      </c>
      <c r="O32" s="396" t="s">
        <v>189</v>
      </c>
    </row>
    <row r="33" spans="1:15" ht="17.25" customHeight="1" thickBot="1">
      <c r="A33" s="358"/>
      <c r="B33" s="413"/>
      <c r="C33" s="362"/>
      <c r="D33" s="362"/>
      <c r="E33" s="300"/>
      <c r="F33" s="415"/>
      <c r="G33" s="47">
        <v>9.6</v>
      </c>
      <c r="H33" s="51">
        <v>4.4</v>
      </c>
      <c r="I33" s="51">
        <v>9.2</v>
      </c>
      <c r="J33" s="51">
        <v>9.7</v>
      </c>
      <c r="K33" s="51">
        <v>8.1</v>
      </c>
      <c r="L33" s="193">
        <v>8.2</v>
      </c>
      <c r="M33" s="51">
        <f t="shared" si="1"/>
        <v>49.2</v>
      </c>
      <c r="N33" s="302"/>
      <c r="O33" s="397"/>
    </row>
    <row r="34" spans="1:15" ht="16.5" customHeight="1">
      <c r="A34" s="370">
        <v>15</v>
      </c>
      <c r="B34" s="398" t="s">
        <v>125</v>
      </c>
      <c r="C34" s="372">
        <v>2004</v>
      </c>
      <c r="D34" s="372" t="s">
        <v>32</v>
      </c>
      <c r="E34" s="290" t="s">
        <v>152</v>
      </c>
      <c r="F34" s="321" t="s">
        <v>164</v>
      </c>
      <c r="G34" s="53">
        <v>9.4</v>
      </c>
      <c r="H34" s="54">
        <v>4</v>
      </c>
      <c r="I34" s="54">
        <v>8.3</v>
      </c>
      <c r="J34" s="54">
        <v>9.8</v>
      </c>
      <c r="K34" s="54">
        <v>8.9</v>
      </c>
      <c r="L34" s="56">
        <v>6.8</v>
      </c>
      <c r="M34" s="54">
        <f t="shared" si="1"/>
        <v>47.2</v>
      </c>
      <c r="N34" s="401">
        <f>SUM(M34:M35)</f>
        <v>96.30000000000001</v>
      </c>
      <c r="O34" s="390" t="s">
        <v>188</v>
      </c>
    </row>
    <row r="35" spans="1:15" ht="17.25" customHeight="1" thickBot="1">
      <c r="A35" s="370"/>
      <c r="B35" s="398"/>
      <c r="C35" s="362"/>
      <c r="D35" s="362"/>
      <c r="E35" s="300"/>
      <c r="F35" s="322"/>
      <c r="G35" s="47">
        <v>9.2</v>
      </c>
      <c r="H35" s="51">
        <v>3.3</v>
      </c>
      <c r="I35" s="51">
        <v>9.4</v>
      </c>
      <c r="J35" s="51">
        <v>10</v>
      </c>
      <c r="K35" s="51">
        <v>9.1</v>
      </c>
      <c r="L35" s="193">
        <v>8.1</v>
      </c>
      <c r="M35" s="51">
        <f t="shared" si="1"/>
        <v>49.1</v>
      </c>
      <c r="N35" s="302"/>
      <c r="O35" s="304"/>
    </row>
    <row r="36" spans="1:15" ht="17.25" customHeight="1">
      <c r="A36" s="366">
        <v>16</v>
      </c>
      <c r="B36" s="408" t="s">
        <v>124</v>
      </c>
      <c r="C36" s="372">
        <v>2005</v>
      </c>
      <c r="D36" s="372" t="s">
        <v>32</v>
      </c>
      <c r="E36" s="290" t="s">
        <v>152</v>
      </c>
      <c r="F36" s="321" t="s">
        <v>164</v>
      </c>
      <c r="G36" s="53">
        <v>8.8</v>
      </c>
      <c r="H36" s="54">
        <v>2.6</v>
      </c>
      <c r="I36" s="54">
        <v>9.2</v>
      </c>
      <c r="J36" s="54">
        <v>10.1</v>
      </c>
      <c r="K36" s="54">
        <v>8</v>
      </c>
      <c r="L36" s="56">
        <v>7.5</v>
      </c>
      <c r="M36" s="54">
        <f t="shared" si="1"/>
        <v>46.2</v>
      </c>
      <c r="N36" s="401">
        <f>SUM(M36:M37)</f>
        <v>95.8</v>
      </c>
      <c r="O36" s="396" t="s">
        <v>189</v>
      </c>
    </row>
    <row r="37" spans="1:15" ht="17.25" customHeight="1" thickBot="1">
      <c r="A37" s="385"/>
      <c r="B37" s="409"/>
      <c r="C37" s="410"/>
      <c r="D37" s="410"/>
      <c r="E37" s="351"/>
      <c r="F37" s="411"/>
      <c r="G37" s="47">
        <v>8.8</v>
      </c>
      <c r="H37" s="51">
        <v>4.4</v>
      </c>
      <c r="I37" s="51">
        <v>9.3</v>
      </c>
      <c r="J37" s="51">
        <v>10.3</v>
      </c>
      <c r="K37" s="51">
        <v>9.3</v>
      </c>
      <c r="L37" s="193">
        <v>7.5</v>
      </c>
      <c r="M37" s="51">
        <f t="shared" si="1"/>
        <v>49.599999999999994</v>
      </c>
      <c r="N37" s="302"/>
      <c r="O37" s="478"/>
    </row>
    <row r="38" spans="1:15" ht="14.25">
      <c r="A38" s="404"/>
      <c r="B38" s="404"/>
      <c r="C38" s="404"/>
      <c r="D38" s="404"/>
      <c r="E38" s="405"/>
      <c r="F38" s="405"/>
      <c r="G38" s="189"/>
      <c r="H38" s="190"/>
      <c r="I38" s="190"/>
      <c r="J38" s="190"/>
      <c r="K38" s="190"/>
      <c r="L38" s="190"/>
      <c r="M38" s="189"/>
      <c r="N38" s="402"/>
      <c r="O38" s="403"/>
    </row>
    <row r="39" spans="1:15" ht="14.25">
      <c r="A39" s="404"/>
      <c r="B39" s="404"/>
      <c r="C39" s="404"/>
      <c r="D39" s="404"/>
      <c r="E39" s="405"/>
      <c r="F39" s="405"/>
      <c r="G39" s="189"/>
      <c r="H39" s="190"/>
      <c r="I39" s="190"/>
      <c r="J39" s="190"/>
      <c r="K39" s="190"/>
      <c r="L39" s="190"/>
      <c r="M39" s="189"/>
      <c r="N39" s="402"/>
      <c r="O39" s="403"/>
    </row>
    <row r="40" spans="1:15" ht="13.5">
      <c r="A40" s="7"/>
      <c r="B40" s="7"/>
      <c r="C40" s="6"/>
      <c r="D40" s="6"/>
      <c r="E40" s="6"/>
      <c r="F40" s="6"/>
      <c r="G40" s="8"/>
      <c r="H40" s="8"/>
      <c r="I40" s="7"/>
      <c r="J40" s="7"/>
      <c r="K40" s="8"/>
      <c r="L40" s="7"/>
      <c r="M40" s="8"/>
      <c r="N40" s="8"/>
      <c r="O40" s="7"/>
    </row>
    <row r="41" spans="1:15" ht="13.5">
      <c r="A41" s="9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 t="s">
        <v>79</v>
      </c>
      <c r="M41" s="9"/>
      <c r="N41" s="9"/>
      <c r="O41" s="9"/>
    </row>
    <row r="42" spans="1:15" ht="13.5">
      <c r="A42" s="9"/>
      <c r="B42" s="3" t="s">
        <v>78</v>
      </c>
      <c r="C42" s="9"/>
      <c r="D42" s="9"/>
      <c r="E42" s="9"/>
      <c r="F42" s="9"/>
      <c r="G42" s="9"/>
      <c r="H42" s="7"/>
      <c r="I42" s="9"/>
      <c r="J42" s="9"/>
      <c r="K42" s="9"/>
      <c r="L42" s="9"/>
      <c r="M42" s="9"/>
      <c r="N42" s="9"/>
      <c r="O42" s="9"/>
    </row>
    <row r="43" spans="1:15" ht="13.5">
      <c r="A43" s="9"/>
      <c r="B43" s="9"/>
      <c r="C43" s="9"/>
      <c r="D43" s="9"/>
      <c r="E43" s="9"/>
      <c r="F43" s="7"/>
      <c r="G43" s="9"/>
      <c r="H43" s="9"/>
      <c r="I43" s="9"/>
      <c r="J43" s="9"/>
      <c r="K43" s="9"/>
      <c r="L43" s="9"/>
      <c r="M43" s="9"/>
      <c r="N43" s="9"/>
      <c r="O43" s="9"/>
    </row>
    <row r="44" spans="1:15" ht="13.5">
      <c r="A44" s="9"/>
      <c r="B44" s="9" t="s">
        <v>8</v>
      </c>
      <c r="C44" s="9"/>
      <c r="D44" s="9"/>
      <c r="E44" s="9"/>
      <c r="F44" s="7"/>
      <c r="G44" s="9"/>
      <c r="H44" s="9"/>
      <c r="I44" s="9"/>
      <c r="J44" s="9"/>
      <c r="K44" s="9"/>
      <c r="L44" s="9" t="s">
        <v>11</v>
      </c>
      <c r="M44" s="9"/>
      <c r="N44" s="9"/>
      <c r="O44" s="9"/>
    </row>
    <row r="45" spans="1:15" ht="13.5">
      <c r="A45" s="9"/>
      <c r="B45" s="3" t="s">
        <v>10</v>
      </c>
      <c r="C45" s="9"/>
      <c r="D45" s="9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12.75">
      <c r="F47" s="36"/>
    </row>
    <row r="50" ht="12.75">
      <c r="H50" s="36"/>
    </row>
    <row r="51" ht="12.75">
      <c r="H51" s="36"/>
    </row>
    <row r="53" ht="12.75">
      <c r="F53" s="36"/>
    </row>
    <row r="54" ht="12.75">
      <c r="F54" s="36"/>
    </row>
    <row r="58" ht="12.75">
      <c r="E58" s="36"/>
    </row>
    <row r="65" ht="12.75">
      <c r="F65" s="36"/>
    </row>
  </sheetData>
  <sheetProtection/>
  <mergeCells count="139">
    <mergeCell ref="D14:D15"/>
    <mergeCell ref="E24:E25"/>
    <mergeCell ref="E6:E7"/>
    <mergeCell ref="E8:E9"/>
    <mergeCell ref="E10:E11"/>
    <mergeCell ref="E12:E13"/>
    <mergeCell ref="E14:E15"/>
    <mergeCell ref="O22:O23"/>
    <mergeCell ref="A18:A19"/>
    <mergeCell ref="O24:O25"/>
    <mergeCell ref="A22:A23"/>
    <mergeCell ref="B24:B25"/>
    <mergeCell ref="C24:C25"/>
    <mergeCell ref="D24:D25"/>
    <mergeCell ref="F24:F25"/>
    <mergeCell ref="N24:N25"/>
    <mergeCell ref="E22:E23"/>
    <mergeCell ref="A20:A21"/>
    <mergeCell ref="B22:B23"/>
    <mergeCell ref="C22:C23"/>
    <mergeCell ref="D22:D23"/>
    <mergeCell ref="F22:F23"/>
    <mergeCell ref="N22:N23"/>
    <mergeCell ref="N16:N17"/>
    <mergeCell ref="O14:O15"/>
    <mergeCell ref="N14:N15"/>
    <mergeCell ref="F14:F15"/>
    <mergeCell ref="A16:A17"/>
    <mergeCell ref="O18:O19"/>
    <mergeCell ref="B18:B19"/>
    <mergeCell ref="C18:C19"/>
    <mergeCell ref="D18:D19"/>
    <mergeCell ref="C14:C15"/>
    <mergeCell ref="O12:O13"/>
    <mergeCell ref="D12:D13"/>
    <mergeCell ref="F12:F13"/>
    <mergeCell ref="N12:N13"/>
    <mergeCell ref="C12:C13"/>
    <mergeCell ref="O10:O11"/>
    <mergeCell ref="A8:A9"/>
    <mergeCell ref="B8:B9"/>
    <mergeCell ref="F18:F19"/>
    <mergeCell ref="N18:N19"/>
    <mergeCell ref="E18:E19"/>
    <mergeCell ref="A12:A13"/>
    <mergeCell ref="B12:B13"/>
    <mergeCell ref="A14:A15"/>
    <mergeCell ref="B14:B15"/>
    <mergeCell ref="A10:A11"/>
    <mergeCell ref="B10:B11"/>
    <mergeCell ref="C10:C11"/>
    <mergeCell ref="D10:D11"/>
    <mergeCell ref="F10:F11"/>
    <mergeCell ref="N10:N11"/>
    <mergeCell ref="F8:F9"/>
    <mergeCell ref="N8:N9"/>
    <mergeCell ref="D8:D9"/>
    <mergeCell ref="C8:C9"/>
    <mergeCell ref="A1:O1"/>
    <mergeCell ref="A2:O2"/>
    <mergeCell ref="A4:O4"/>
    <mergeCell ref="A6:A7"/>
    <mergeCell ref="B6:B7"/>
    <mergeCell ref="C6:C7"/>
    <mergeCell ref="D6:D7"/>
    <mergeCell ref="O8:O9"/>
    <mergeCell ref="F6:F7"/>
    <mergeCell ref="N6:N7"/>
    <mergeCell ref="O6:O7"/>
    <mergeCell ref="O16:O17"/>
    <mergeCell ref="B16:B17"/>
    <mergeCell ref="C16:C17"/>
    <mergeCell ref="D16:D17"/>
    <mergeCell ref="E16:E17"/>
    <mergeCell ref="F16:F17"/>
    <mergeCell ref="N28:N29"/>
    <mergeCell ref="N26:N27"/>
    <mergeCell ref="O26:O27"/>
    <mergeCell ref="A24:A25"/>
    <mergeCell ref="B26:B27"/>
    <mergeCell ref="C26:C27"/>
    <mergeCell ref="D26:D27"/>
    <mergeCell ref="E26:E27"/>
    <mergeCell ref="F26:F27"/>
    <mergeCell ref="A26:A27"/>
    <mergeCell ref="A28:A29"/>
    <mergeCell ref="B30:B31"/>
    <mergeCell ref="C30:C31"/>
    <mergeCell ref="D30:D31"/>
    <mergeCell ref="E30:E31"/>
    <mergeCell ref="F30:F31"/>
    <mergeCell ref="A30:A31"/>
    <mergeCell ref="B28:B29"/>
    <mergeCell ref="C28:C29"/>
    <mergeCell ref="D28:D29"/>
    <mergeCell ref="C32:C33"/>
    <mergeCell ref="D32:D33"/>
    <mergeCell ref="E32:E33"/>
    <mergeCell ref="F32:F33"/>
    <mergeCell ref="N32:N33"/>
    <mergeCell ref="O28:O29"/>
    <mergeCell ref="N30:N31"/>
    <mergeCell ref="O30:O31"/>
    <mergeCell ref="E28:E29"/>
    <mergeCell ref="F28:F29"/>
    <mergeCell ref="O32:O33"/>
    <mergeCell ref="A32:A33"/>
    <mergeCell ref="B34:B35"/>
    <mergeCell ref="C34:C35"/>
    <mergeCell ref="D34:D35"/>
    <mergeCell ref="E34:E35"/>
    <mergeCell ref="F34:F35"/>
    <mergeCell ref="N34:N35"/>
    <mergeCell ref="O34:O35"/>
    <mergeCell ref="B32:B33"/>
    <mergeCell ref="N36:N37"/>
    <mergeCell ref="O36:O37"/>
    <mergeCell ref="A36:A37"/>
    <mergeCell ref="A34:A35"/>
    <mergeCell ref="B36:B37"/>
    <mergeCell ref="C36:C37"/>
    <mergeCell ref="D36:D37"/>
    <mergeCell ref="E36:E37"/>
    <mergeCell ref="F36:F37"/>
    <mergeCell ref="N38:N39"/>
    <mergeCell ref="O38:O39"/>
    <mergeCell ref="A38:A39"/>
    <mergeCell ref="B38:B39"/>
    <mergeCell ref="C38:C39"/>
    <mergeCell ref="D38:D39"/>
    <mergeCell ref="E38:E39"/>
    <mergeCell ref="F38:F39"/>
    <mergeCell ref="O20:O21"/>
    <mergeCell ref="B20:B21"/>
    <mergeCell ref="C20:C21"/>
    <mergeCell ref="D20:D21"/>
    <mergeCell ref="E20:E21"/>
    <mergeCell ref="F20:F21"/>
    <mergeCell ref="N20:N21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="94" zoomScaleNormal="94"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D28" sqref="D28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9.375" style="0" customWidth="1"/>
    <col min="4" max="4" width="7.375" style="0" customWidth="1"/>
    <col min="5" max="5" width="16.75390625" style="0" customWidth="1"/>
    <col min="6" max="6" width="17.625" style="0" customWidth="1"/>
    <col min="7" max="7" width="8.375" style="0" customWidth="1"/>
    <col min="8" max="8" width="8.00390625" style="0" customWidth="1"/>
    <col min="9" max="9" width="8.625" style="0" customWidth="1"/>
    <col min="10" max="10" width="8.375" style="0" customWidth="1"/>
    <col min="11" max="11" width="8.625" style="0" customWidth="1"/>
    <col min="12" max="12" width="8.125" style="0" customWidth="1"/>
    <col min="13" max="13" width="8.25390625" style="0" customWidth="1"/>
    <col min="14" max="14" width="8.75390625" style="0" customWidth="1"/>
    <col min="15" max="15" width="7.75390625" style="0" customWidth="1"/>
  </cols>
  <sheetData>
    <row r="1" spans="1:15" ht="20.25" customHeight="1" thickBo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9.5" customHeight="1" thickBot="1">
      <c r="A2" s="293" t="s">
        <v>147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ht="18" customHeight="1">
      <c r="A3" s="26" t="s">
        <v>146</v>
      </c>
      <c r="B3" s="7"/>
      <c r="C3" s="7"/>
      <c r="D3" s="7"/>
      <c r="E3" s="7"/>
      <c r="F3" s="7"/>
      <c r="G3" s="7"/>
      <c r="H3" s="7"/>
      <c r="I3" s="7"/>
      <c r="J3" s="7"/>
      <c r="K3" s="26"/>
      <c r="L3" s="26"/>
      <c r="M3" s="26"/>
      <c r="N3" s="26"/>
      <c r="O3" s="7"/>
    </row>
    <row r="4" spans="1:15" ht="13.5" thickBot="1">
      <c r="A4" s="430" t="s">
        <v>82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18</v>
      </c>
      <c r="F5" s="11" t="s">
        <v>19</v>
      </c>
      <c r="G5" s="12"/>
      <c r="H5" s="13"/>
      <c r="I5" s="14"/>
      <c r="J5" s="13"/>
      <c r="K5" s="14"/>
      <c r="L5" s="12"/>
      <c r="M5" s="11" t="s">
        <v>17</v>
      </c>
      <c r="N5" s="11" t="s">
        <v>15</v>
      </c>
      <c r="O5" s="15" t="s">
        <v>5</v>
      </c>
      <c r="P5" s="1"/>
    </row>
    <row r="6" spans="1:16" ht="18.75" customHeight="1">
      <c r="A6" s="357">
        <v>1</v>
      </c>
      <c r="B6" s="398" t="s">
        <v>113</v>
      </c>
      <c r="C6" s="369">
        <v>2003</v>
      </c>
      <c r="D6" s="369" t="s">
        <v>31</v>
      </c>
      <c r="E6" s="400" t="s">
        <v>154</v>
      </c>
      <c r="F6" s="428" t="s">
        <v>159</v>
      </c>
      <c r="G6" s="49">
        <v>11.6</v>
      </c>
      <c r="H6" s="49">
        <v>10.2</v>
      </c>
      <c r="I6" s="50">
        <v>11</v>
      </c>
      <c r="J6" s="49">
        <v>11.6</v>
      </c>
      <c r="K6" s="49">
        <v>11.4</v>
      </c>
      <c r="L6" s="49">
        <v>11.1</v>
      </c>
      <c r="M6" s="49">
        <f aca="true" t="shared" si="0" ref="M6:M23">SUM(G6:L6)</f>
        <v>66.89999999999999</v>
      </c>
      <c r="N6" s="301">
        <f>SUM(M6:M7)</f>
        <v>133.1</v>
      </c>
      <c r="O6" s="303" t="s">
        <v>94</v>
      </c>
      <c r="P6" s="1"/>
    </row>
    <row r="7" spans="1:16" ht="19.5" customHeight="1" thickBot="1">
      <c r="A7" s="370"/>
      <c r="B7" s="399"/>
      <c r="C7" s="362"/>
      <c r="D7" s="362"/>
      <c r="E7" s="365"/>
      <c r="F7" s="429"/>
      <c r="G7" s="47">
        <v>12.3</v>
      </c>
      <c r="H7" s="47">
        <v>8.9</v>
      </c>
      <c r="I7" s="51">
        <v>10.6</v>
      </c>
      <c r="J7" s="47">
        <v>11.6</v>
      </c>
      <c r="K7" s="47">
        <v>11.8</v>
      </c>
      <c r="L7" s="47">
        <v>11</v>
      </c>
      <c r="M7" s="47">
        <f t="shared" si="0"/>
        <v>66.2</v>
      </c>
      <c r="N7" s="302"/>
      <c r="O7" s="304"/>
      <c r="P7" s="1"/>
    </row>
    <row r="8" spans="1:16" ht="15.75" customHeight="1">
      <c r="A8" s="366">
        <v>2</v>
      </c>
      <c r="B8" s="408" t="s">
        <v>114</v>
      </c>
      <c r="C8" s="372">
        <v>2003</v>
      </c>
      <c r="D8" s="372" t="s">
        <v>31</v>
      </c>
      <c r="E8" s="400" t="s">
        <v>154</v>
      </c>
      <c r="F8" s="428" t="s">
        <v>159</v>
      </c>
      <c r="G8" s="49">
        <v>11</v>
      </c>
      <c r="H8" s="49">
        <v>9.3</v>
      </c>
      <c r="I8" s="50">
        <v>5.8</v>
      </c>
      <c r="J8" s="49">
        <v>10.6</v>
      </c>
      <c r="K8" s="49">
        <v>7.4</v>
      </c>
      <c r="L8" s="49">
        <v>5.9</v>
      </c>
      <c r="M8" s="49">
        <f t="shared" si="0"/>
        <v>50</v>
      </c>
      <c r="N8" s="301">
        <f>SUM(M8:M9)</f>
        <v>96.3</v>
      </c>
      <c r="O8" s="303" t="s">
        <v>187</v>
      </c>
      <c r="P8" s="1"/>
    </row>
    <row r="9" spans="1:16" ht="17.25" customHeight="1" thickBot="1">
      <c r="A9" s="358"/>
      <c r="B9" s="399"/>
      <c r="C9" s="362"/>
      <c r="D9" s="362"/>
      <c r="E9" s="365"/>
      <c r="F9" s="429"/>
      <c r="G9" s="52">
        <v>9</v>
      </c>
      <c r="H9" s="47">
        <v>7.3</v>
      </c>
      <c r="I9" s="51">
        <v>11</v>
      </c>
      <c r="J9" s="47">
        <v>10.2</v>
      </c>
      <c r="K9" s="47">
        <v>4.9</v>
      </c>
      <c r="L9" s="47">
        <v>3.9</v>
      </c>
      <c r="M9" s="47">
        <f t="shared" si="0"/>
        <v>46.3</v>
      </c>
      <c r="N9" s="302"/>
      <c r="O9" s="304"/>
      <c r="P9" s="1"/>
    </row>
    <row r="10" spans="1:16" ht="16.5" customHeight="1">
      <c r="A10" s="370">
        <v>3</v>
      </c>
      <c r="B10" s="412" t="s">
        <v>115</v>
      </c>
      <c r="C10" s="372">
        <v>2003</v>
      </c>
      <c r="D10" s="372" t="s">
        <v>31</v>
      </c>
      <c r="E10" s="400" t="s">
        <v>152</v>
      </c>
      <c r="F10" s="433" t="s">
        <v>160</v>
      </c>
      <c r="G10" s="49">
        <v>11.2</v>
      </c>
      <c r="H10" s="49">
        <v>10.5</v>
      </c>
      <c r="I10" s="50">
        <v>11</v>
      </c>
      <c r="J10" s="49">
        <v>10.4</v>
      </c>
      <c r="K10" s="49">
        <v>11.5</v>
      </c>
      <c r="L10" s="49">
        <v>9.9</v>
      </c>
      <c r="M10" s="49">
        <f t="shared" si="0"/>
        <v>64.5</v>
      </c>
      <c r="N10" s="301">
        <f>SUM(M10:M11)</f>
        <v>129.6</v>
      </c>
      <c r="O10" s="303" t="s">
        <v>119</v>
      </c>
      <c r="P10" s="1"/>
    </row>
    <row r="11" spans="1:16" ht="16.5" customHeight="1" thickBot="1">
      <c r="A11" s="370"/>
      <c r="B11" s="431"/>
      <c r="C11" s="432"/>
      <c r="D11" s="432"/>
      <c r="E11" s="341"/>
      <c r="F11" s="434"/>
      <c r="G11" s="47">
        <v>11.6</v>
      </c>
      <c r="H11" s="47">
        <v>9.9</v>
      </c>
      <c r="I11" s="51">
        <v>10.9</v>
      </c>
      <c r="J11" s="47">
        <v>11.1</v>
      </c>
      <c r="K11" s="47">
        <v>11.8</v>
      </c>
      <c r="L11" s="47">
        <v>9.8</v>
      </c>
      <c r="M11" s="47">
        <f t="shared" si="0"/>
        <v>65.1</v>
      </c>
      <c r="N11" s="302"/>
      <c r="O11" s="395"/>
      <c r="P11" s="1"/>
    </row>
    <row r="12" spans="1:16" ht="16.5" customHeight="1">
      <c r="A12" s="366">
        <v>4</v>
      </c>
      <c r="B12" s="398" t="s">
        <v>116</v>
      </c>
      <c r="C12" s="369">
        <v>2003</v>
      </c>
      <c r="D12" s="369" t="s">
        <v>31</v>
      </c>
      <c r="E12" s="400" t="s">
        <v>152</v>
      </c>
      <c r="F12" s="433" t="s">
        <v>160</v>
      </c>
      <c r="G12" s="49">
        <v>11.7</v>
      </c>
      <c r="H12" s="49">
        <v>4.8</v>
      </c>
      <c r="I12" s="50">
        <v>10.7</v>
      </c>
      <c r="J12" s="49">
        <v>11.4</v>
      </c>
      <c r="K12" s="49">
        <v>10.6</v>
      </c>
      <c r="L12" s="49">
        <v>6.8</v>
      </c>
      <c r="M12" s="49">
        <f t="shared" si="0"/>
        <v>56</v>
      </c>
      <c r="N12" s="301">
        <f>SUM(M12:M13)</f>
        <v>116.19999999999999</v>
      </c>
      <c r="O12" s="303" t="s">
        <v>6</v>
      </c>
      <c r="P12" s="1"/>
    </row>
    <row r="13" spans="1:16" ht="16.5" customHeight="1" thickBot="1">
      <c r="A13" s="358"/>
      <c r="B13" s="399"/>
      <c r="C13" s="362"/>
      <c r="D13" s="362"/>
      <c r="E13" s="341"/>
      <c r="F13" s="434"/>
      <c r="G13" s="47">
        <v>11.4</v>
      </c>
      <c r="H13" s="47">
        <v>7.2</v>
      </c>
      <c r="I13" s="51">
        <v>10.7</v>
      </c>
      <c r="J13" s="47">
        <v>10</v>
      </c>
      <c r="K13" s="47">
        <v>11.5</v>
      </c>
      <c r="L13" s="47">
        <v>9.4</v>
      </c>
      <c r="M13" s="47">
        <f t="shared" si="0"/>
        <v>60.199999999999996</v>
      </c>
      <c r="N13" s="302"/>
      <c r="O13" s="395"/>
      <c r="P13" s="1"/>
    </row>
    <row r="14" spans="1:16" ht="16.5" customHeight="1">
      <c r="A14" s="370">
        <v>5</v>
      </c>
      <c r="B14" s="398" t="s">
        <v>117</v>
      </c>
      <c r="C14" s="369">
        <v>2003</v>
      </c>
      <c r="D14" s="372" t="s">
        <v>31</v>
      </c>
      <c r="E14" s="437" t="s">
        <v>152</v>
      </c>
      <c r="F14" s="436" t="s">
        <v>160</v>
      </c>
      <c r="G14" s="53">
        <v>11</v>
      </c>
      <c r="H14" s="53">
        <v>2.3</v>
      </c>
      <c r="I14" s="54">
        <v>9.7</v>
      </c>
      <c r="J14" s="53">
        <v>10.2</v>
      </c>
      <c r="K14" s="53">
        <v>10.5</v>
      </c>
      <c r="L14" s="53">
        <v>4.2</v>
      </c>
      <c r="M14" s="53">
        <f t="shared" si="0"/>
        <v>47.900000000000006</v>
      </c>
      <c r="N14" s="401">
        <f>SUM(M14:M15)</f>
        <v>94.80000000000001</v>
      </c>
      <c r="O14" s="303" t="s">
        <v>188</v>
      </c>
      <c r="P14" s="1"/>
    </row>
    <row r="15" spans="1:16" ht="16.5" customHeight="1" thickBot="1">
      <c r="A15" s="370"/>
      <c r="B15" s="399"/>
      <c r="C15" s="362"/>
      <c r="D15" s="362"/>
      <c r="E15" s="365"/>
      <c r="F15" s="322"/>
      <c r="G15" s="48">
        <v>10.6</v>
      </c>
      <c r="H15" s="48">
        <v>1</v>
      </c>
      <c r="I15" s="55">
        <v>10.2</v>
      </c>
      <c r="J15" s="48">
        <v>10.3</v>
      </c>
      <c r="K15" s="48">
        <v>10.6</v>
      </c>
      <c r="L15" s="48">
        <v>4.2</v>
      </c>
      <c r="M15" s="48">
        <f t="shared" si="0"/>
        <v>46.9</v>
      </c>
      <c r="N15" s="435"/>
      <c r="O15" s="304"/>
      <c r="P15" s="1"/>
    </row>
    <row r="16" spans="1:16" ht="16.5" customHeight="1">
      <c r="A16" s="366">
        <v>6</v>
      </c>
      <c r="B16" s="489" t="s">
        <v>197</v>
      </c>
      <c r="C16" s="378">
        <v>2002</v>
      </c>
      <c r="D16" s="377" t="s">
        <v>31</v>
      </c>
      <c r="E16" s="382" t="s">
        <v>154</v>
      </c>
      <c r="F16" s="382" t="s">
        <v>161</v>
      </c>
      <c r="G16" s="232">
        <v>9.8</v>
      </c>
      <c r="H16" s="232">
        <v>7.7</v>
      </c>
      <c r="I16" s="490">
        <v>9.9</v>
      </c>
      <c r="J16" s="232">
        <v>10.2</v>
      </c>
      <c r="K16" s="232">
        <v>9.6</v>
      </c>
      <c r="L16" s="232">
        <v>8.9</v>
      </c>
      <c r="M16" s="232">
        <f aca="true" t="shared" si="1" ref="M16:M21">SUM(G16:L16)</f>
        <v>56.099999999999994</v>
      </c>
      <c r="N16" s="344">
        <f>SUM(M16:M17)</f>
        <v>114.89999999999999</v>
      </c>
      <c r="O16" s="390"/>
      <c r="P16" s="1"/>
    </row>
    <row r="17" spans="1:16" ht="19.5" customHeight="1" thickBot="1">
      <c r="A17" s="385"/>
      <c r="B17" s="491"/>
      <c r="C17" s="387"/>
      <c r="D17" s="387"/>
      <c r="E17" s="389"/>
      <c r="F17" s="389"/>
      <c r="G17" s="230">
        <v>10</v>
      </c>
      <c r="H17" s="230">
        <v>8.6</v>
      </c>
      <c r="I17" s="492">
        <v>10.1</v>
      </c>
      <c r="J17" s="230">
        <v>10.8</v>
      </c>
      <c r="K17" s="230">
        <v>10</v>
      </c>
      <c r="L17" s="230">
        <v>9.3</v>
      </c>
      <c r="M17" s="230">
        <f t="shared" si="1"/>
        <v>58.8</v>
      </c>
      <c r="N17" s="345"/>
      <c r="O17" s="304"/>
      <c r="P17" s="1"/>
    </row>
    <row r="18" spans="1:16" ht="19.5" customHeight="1" hidden="1">
      <c r="A18" s="317">
        <v>7</v>
      </c>
      <c r="B18" s="438"/>
      <c r="C18" s="298"/>
      <c r="D18" s="298" t="s">
        <v>31</v>
      </c>
      <c r="E18" s="290"/>
      <c r="F18" s="310"/>
      <c r="G18" s="53"/>
      <c r="H18" s="53"/>
      <c r="I18" s="54"/>
      <c r="J18" s="53"/>
      <c r="K18" s="53"/>
      <c r="L18" s="53"/>
      <c r="M18" s="53">
        <f t="shared" si="1"/>
        <v>0</v>
      </c>
      <c r="N18" s="346">
        <f>SUM(M18:M19)</f>
        <v>0</v>
      </c>
      <c r="O18" s="390"/>
      <c r="P18" s="1"/>
    </row>
    <row r="19" spans="1:16" ht="18" customHeight="1" hidden="1" thickBot="1">
      <c r="A19" s="317"/>
      <c r="B19" s="439"/>
      <c r="C19" s="299"/>
      <c r="D19" s="299"/>
      <c r="E19" s="300"/>
      <c r="F19" s="311"/>
      <c r="G19" s="47"/>
      <c r="H19" s="47"/>
      <c r="I19" s="51"/>
      <c r="J19" s="47"/>
      <c r="K19" s="47"/>
      <c r="L19" s="47"/>
      <c r="M19" s="47">
        <f t="shared" si="1"/>
        <v>0</v>
      </c>
      <c r="N19" s="334"/>
      <c r="O19" s="304"/>
      <c r="P19" s="1"/>
    </row>
    <row r="20" spans="1:16" ht="16.5" customHeight="1" hidden="1">
      <c r="A20" s="305">
        <v>8</v>
      </c>
      <c r="B20" s="307"/>
      <c r="C20" s="318"/>
      <c r="D20" s="318" t="s">
        <v>31</v>
      </c>
      <c r="E20" s="319"/>
      <c r="F20" s="319"/>
      <c r="G20" s="50"/>
      <c r="H20" s="49"/>
      <c r="I20" s="50"/>
      <c r="J20" s="49"/>
      <c r="K20" s="49"/>
      <c r="L20" s="49"/>
      <c r="M20" s="49">
        <f t="shared" si="1"/>
        <v>0</v>
      </c>
      <c r="N20" s="333">
        <f>SUM(M20:M21)</f>
        <v>0</v>
      </c>
      <c r="O20" s="303"/>
      <c r="P20" s="1"/>
    </row>
    <row r="21" spans="1:17" ht="20.25" customHeight="1" hidden="1" thickBot="1">
      <c r="A21" s="295"/>
      <c r="B21" s="297"/>
      <c r="C21" s="299"/>
      <c r="D21" s="299"/>
      <c r="E21" s="300"/>
      <c r="F21" s="300"/>
      <c r="G21" s="51"/>
      <c r="H21" s="47"/>
      <c r="I21" s="51"/>
      <c r="J21" s="47"/>
      <c r="K21" s="47"/>
      <c r="L21" s="47"/>
      <c r="M21" s="47">
        <f t="shared" si="1"/>
        <v>0</v>
      </c>
      <c r="N21" s="334"/>
      <c r="O21" s="304"/>
      <c r="P21" s="1"/>
      <c r="Q21" s="2"/>
    </row>
    <row r="22" spans="1:16" ht="15" customHeight="1" hidden="1">
      <c r="A22" s="317">
        <v>10</v>
      </c>
      <c r="B22" s="327"/>
      <c r="C22" s="298"/>
      <c r="D22" s="298" t="s">
        <v>31</v>
      </c>
      <c r="E22" s="318"/>
      <c r="F22" s="298"/>
      <c r="G22" s="56"/>
      <c r="H22" s="57"/>
      <c r="I22" s="56"/>
      <c r="J22" s="57"/>
      <c r="K22" s="56"/>
      <c r="L22" s="57"/>
      <c r="M22" s="53">
        <f t="shared" si="0"/>
        <v>0</v>
      </c>
      <c r="N22" s="440">
        <f>SUM(M22:M23)</f>
        <v>0</v>
      </c>
      <c r="O22" s="406"/>
      <c r="P22" s="1"/>
    </row>
    <row r="23" spans="1:16" ht="15.75" customHeight="1" hidden="1" thickBot="1">
      <c r="A23" s="337"/>
      <c r="B23" s="349"/>
      <c r="C23" s="350"/>
      <c r="D23" s="350"/>
      <c r="E23" s="350"/>
      <c r="F23" s="350"/>
      <c r="G23" s="193"/>
      <c r="H23" s="194"/>
      <c r="I23" s="193"/>
      <c r="J23" s="194"/>
      <c r="K23" s="193"/>
      <c r="L23" s="194"/>
      <c r="M23" s="47">
        <f t="shared" si="0"/>
        <v>0</v>
      </c>
      <c r="N23" s="441"/>
      <c r="O23" s="407"/>
      <c r="P23" s="1"/>
    </row>
    <row r="24" spans="1:15" ht="17.25" customHeight="1">
      <c r="A24" s="404"/>
      <c r="B24" s="427"/>
      <c r="C24" s="404"/>
      <c r="D24" s="404"/>
      <c r="E24" s="405"/>
      <c r="F24" s="404"/>
      <c r="G24" s="191"/>
      <c r="H24" s="191"/>
      <c r="I24" s="191"/>
      <c r="J24" s="191"/>
      <c r="K24" s="191"/>
      <c r="L24" s="191"/>
      <c r="M24" s="191"/>
      <c r="N24" s="425"/>
      <c r="O24" s="426"/>
    </row>
    <row r="25" spans="1:15" ht="18" customHeight="1">
      <c r="A25" s="404"/>
      <c r="B25" s="427"/>
      <c r="C25" s="404"/>
      <c r="D25" s="404"/>
      <c r="E25" s="405"/>
      <c r="F25" s="404"/>
      <c r="G25" s="191"/>
      <c r="H25" s="191"/>
      <c r="I25" s="191"/>
      <c r="J25" s="191"/>
      <c r="K25" s="191"/>
      <c r="L25" s="191"/>
      <c r="M25" s="191"/>
      <c r="N25" s="425"/>
      <c r="O25" s="426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9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 t="s">
        <v>79</v>
      </c>
      <c r="M27" s="9"/>
      <c r="N27" s="9"/>
      <c r="O27" s="9"/>
    </row>
    <row r="28" spans="1:15" ht="13.5">
      <c r="A28" s="9"/>
      <c r="B28" s="3" t="s">
        <v>78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3.5">
      <c r="A29" s="9"/>
      <c r="B29" s="9"/>
      <c r="C29" s="9"/>
      <c r="D29" s="9"/>
      <c r="E29" s="9"/>
      <c r="F29" s="7"/>
      <c r="G29" s="9"/>
      <c r="H29" s="9"/>
      <c r="I29" s="9"/>
      <c r="J29" s="9"/>
      <c r="K29" s="9"/>
      <c r="L29" s="9"/>
      <c r="M29" s="9"/>
      <c r="N29" s="9"/>
      <c r="O29" s="9"/>
    </row>
    <row r="30" spans="1:15" ht="13.5">
      <c r="A30" s="9"/>
      <c r="B30" s="9" t="s">
        <v>8</v>
      </c>
      <c r="C30" s="9"/>
      <c r="D30" s="9"/>
      <c r="E30" s="9"/>
      <c r="F30" s="9"/>
      <c r="G30" s="9"/>
      <c r="H30" s="9"/>
      <c r="I30" s="9"/>
      <c r="J30" s="9"/>
      <c r="K30" s="9"/>
      <c r="L30" s="9" t="s">
        <v>11</v>
      </c>
      <c r="M30" s="9"/>
      <c r="N30" s="9"/>
      <c r="O30" s="9"/>
    </row>
    <row r="31" spans="1:15" ht="13.5">
      <c r="A31" s="9"/>
      <c r="B31" s="3" t="s">
        <v>10</v>
      </c>
      <c r="C31" s="9"/>
      <c r="D31" s="9"/>
      <c r="E31" s="192"/>
      <c r="F31" s="9"/>
      <c r="G31" s="7"/>
      <c r="H31" s="9"/>
      <c r="I31" s="9"/>
      <c r="J31" s="9"/>
      <c r="K31" s="9"/>
      <c r="L31" s="9"/>
      <c r="M31" s="9"/>
      <c r="N31" s="9"/>
      <c r="O31" s="9"/>
    </row>
    <row r="39" spans="4:7" ht="12.75">
      <c r="D39" s="36"/>
      <c r="G39" s="36"/>
    </row>
    <row r="43" spans="5:6" ht="12.75">
      <c r="E43" s="36"/>
      <c r="F43" s="36"/>
    </row>
    <row r="44" ht="12.75">
      <c r="F44" s="36"/>
    </row>
    <row r="45" ht="12.75">
      <c r="F45" s="36"/>
    </row>
    <row r="48" ht="12.75">
      <c r="F48" s="36"/>
    </row>
  </sheetData>
  <sheetProtection/>
  <mergeCells count="83">
    <mergeCell ref="O22:O23"/>
    <mergeCell ref="E6:E7"/>
    <mergeCell ref="E8:E9"/>
    <mergeCell ref="E10:E11"/>
    <mergeCell ref="E12:E13"/>
    <mergeCell ref="E16:E17"/>
    <mergeCell ref="E18:E19"/>
    <mergeCell ref="E20:E21"/>
    <mergeCell ref="E22:E23"/>
    <mergeCell ref="N20:N21"/>
    <mergeCell ref="A22:A23"/>
    <mergeCell ref="B22:B23"/>
    <mergeCell ref="C22:C23"/>
    <mergeCell ref="D22:D23"/>
    <mergeCell ref="F22:F23"/>
    <mergeCell ref="N22:N23"/>
    <mergeCell ref="N18:N19"/>
    <mergeCell ref="F18:F19"/>
    <mergeCell ref="C18:C19"/>
    <mergeCell ref="D18:D19"/>
    <mergeCell ref="O18:O19"/>
    <mergeCell ref="O20:O21"/>
    <mergeCell ref="A20:A21"/>
    <mergeCell ref="B20:B21"/>
    <mergeCell ref="C20:C21"/>
    <mergeCell ref="D20:D21"/>
    <mergeCell ref="F20:F21"/>
    <mergeCell ref="A14:A15"/>
    <mergeCell ref="A18:A19"/>
    <mergeCell ref="B18:B19"/>
    <mergeCell ref="A16:A17"/>
    <mergeCell ref="B16:B17"/>
    <mergeCell ref="O12:O13"/>
    <mergeCell ref="B12:B13"/>
    <mergeCell ref="C12:C13"/>
    <mergeCell ref="D12:D13"/>
    <mergeCell ref="F12:F13"/>
    <mergeCell ref="N14:N15"/>
    <mergeCell ref="O14:O15"/>
    <mergeCell ref="D14:D15"/>
    <mergeCell ref="F14:F15"/>
    <mergeCell ref="E14:E15"/>
    <mergeCell ref="C16:C17"/>
    <mergeCell ref="D16:D17"/>
    <mergeCell ref="F16:F17"/>
    <mergeCell ref="N16:N17"/>
    <mergeCell ref="A12:A13"/>
    <mergeCell ref="B10:B11"/>
    <mergeCell ref="C10:C11"/>
    <mergeCell ref="D10:D11"/>
    <mergeCell ref="F10:F11"/>
    <mergeCell ref="A10:A11"/>
    <mergeCell ref="O16:O17"/>
    <mergeCell ref="B14:B15"/>
    <mergeCell ref="C14:C15"/>
    <mergeCell ref="N12:N13"/>
    <mergeCell ref="N10:N11"/>
    <mergeCell ref="A1:O1"/>
    <mergeCell ref="A2:O2"/>
    <mergeCell ref="A4:O4"/>
    <mergeCell ref="A6:A7"/>
    <mergeCell ref="B6:B7"/>
    <mergeCell ref="A8:A9"/>
    <mergeCell ref="B8:B9"/>
    <mergeCell ref="C8:C9"/>
    <mergeCell ref="D8:D9"/>
    <mergeCell ref="C6:C7"/>
    <mergeCell ref="D6:D7"/>
    <mergeCell ref="F6:F7"/>
    <mergeCell ref="O6:O7"/>
    <mergeCell ref="O10:O11"/>
    <mergeCell ref="N6:N7"/>
    <mergeCell ref="N8:N9"/>
    <mergeCell ref="O8:O9"/>
    <mergeCell ref="F8:F9"/>
    <mergeCell ref="N24:N25"/>
    <mergeCell ref="O24:O25"/>
    <mergeCell ref="A24:A25"/>
    <mergeCell ref="B24:B25"/>
    <mergeCell ref="C24:C25"/>
    <mergeCell ref="D24:D25"/>
    <mergeCell ref="E24:E25"/>
    <mergeCell ref="F24:F25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="94" zoomScaleNormal="94" zoomScalePageLayoutView="0" workbookViewId="0" topLeftCell="A1">
      <pane xSplit="8" ySplit="15" topLeftCell="I16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J34" sqref="J34"/>
    </sheetView>
  </sheetViews>
  <sheetFormatPr defaultColWidth="9.00390625" defaultRowHeight="12.75"/>
  <cols>
    <col min="1" max="1" width="4.25390625" style="0" customWidth="1"/>
    <col min="2" max="2" width="15.625" style="0" customWidth="1"/>
    <col min="3" max="3" width="9.125" style="0" customWidth="1"/>
    <col min="4" max="4" width="7.375" style="0" customWidth="1"/>
    <col min="5" max="5" width="16.375" style="0" customWidth="1"/>
    <col min="6" max="6" width="19.25390625" style="0" customWidth="1"/>
    <col min="7" max="7" width="8.125" style="0" customWidth="1"/>
    <col min="8" max="8" width="8.00390625" style="0" customWidth="1"/>
    <col min="9" max="9" width="8.25390625" style="0" customWidth="1"/>
    <col min="10" max="10" width="8.00390625" style="0" customWidth="1"/>
    <col min="11" max="11" width="8.125" style="0" customWidth="1"/>
    <col min="12" max="12" width="8.00390625" style="0" customWidth="1"/>
    <col min="13" max="13" width="7.75390625" style="0" customWidth="1"/>
    <col min="14" max="14" width="9.125" style="0" customWidth="1"/>
    <col min="15" max="15" width="7.75390625" style="0" customWidth="1"/>
  </cols>
  <sheetData>
    <row r="1" spans="1:15" ht="18" customHeight="1" thickBo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23.25" customHeight="1" thickBot="1">
      <c r="A2" s="419" t="s">
        <v>145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4.25" thickBot="1">
      <c r="A3" s="4" t="s">
        <v>146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420" t="s">
        <v>83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3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18</v>
      </c>
      <c r="F5" s="11" t="s">
        <v>19</v>
      </c>
      <c r="G5" s="12"/>
      <c r="H5" s="13"/>
      <c r="I5" s="14"/>
      <c r="J5" s="13"/>
      <c r="K5" s="14"/>
      <c r="L5" s="12"/>
      <c r="M5" s="11" t="s">
        <v>17</v>
      </c>
      <c r="N5" s="11" t="s">
        <v>15</v>
      </c>
      <c r="O5" s="15" t="s">
        <v>5</v>
      </c>
      <c r="P5" s="1"/>
    </row>
    <row r="6" spans="1:16" ht="16.5" customHeight="1">
      <c r="A6" s="294">
        <v>1</v>
      </c>
      <c r="B6" s="296" t="s">
        <v>109</v>
      </c>
      <c r="C6" s="442">
        <v>2000</v>
      </c>
      <c r="D6" s="442" t="s">
        <v>14</v>
      </c>
      <c r="E6" s="314" t="s">
        <v>154</v>
      </c>
      <c r="F6" s="364" t="s">
        <v>156</v>
      </c>
      <c r="G6" s="233">
        <v>12.7</v>
      </c>
      <c r="H6" s="233">
        <v>12.4</v>
      </c>
      <c r="I6" s="233">
        <v>12.4</v>
      </c>
      <c r="J6" s="233">
        <v>12.6</v>
      </c>
      <c r="K6" s="233">
        <v>12.2</v>
      </c>
      <c r="L6" s="233">
        <v>11.8</v>
      </c>
      <c r="M6" s="49">
        <f aca="true" t="shared" si="0" ref="M6:M25">SUM(G6:L6)</f>
        <v>74.1</v>
      </c>
      <c r="N6" s="301">
        <f>SUM(M6:M7)</f>
        <v>136.3</v>
      </c>
      <c r="O6" s="303" t="s">
        <v>119</v>
      </c>
      <c r="P6" s="1"/>
    </row>
    <row r="7" spans="1:16" ht="16.5" customHeight="1" thickBot="1">
      <c r="A7" s="317"/>
      <c r="B7" s="327"/>
      <c r="C7" s="298"/>
      <c r="D7" s="299"/>
      <c r="E7" s="300"/>
      <c r="F7" s="341"/>
      <c r="G7" s="194">
        <v>10.4</v>
      </c>
      <c r="H7" s="194">
        <v>10.8</v>
      </c>
      <c r="I7" s="194">
        <v>10.6</v>
      </c>
      <c r="J7" s="194">
        <v>10.1</v>
      </c>
      <c r="K7" s="194">
        <v>10.1</v>
      </c>
      <c r="L7" s="194">
        <v>10.2</v>
      </c>
      <c r="M7" s="47">
        <f t="shared" si="0"/>
        <v>62.2</v>
      </c>
      <c r="N7" s="302"/>
      <c r="O7" s="304"/>
      <c r="P7" s="1"/>
    </row>
    <row r="8" spans="1:16" ht="15.75" customHeight="1">
      <c r="A8" s="305">
        <v>2</v>
      </c>
      <c r="B8" s="307" t="s">
        <v>99</v>
      </c>
      <c r="C8" s="318">
        <v>2001</v>
      </c>
      <c r="D8" s="298" t="s">
        <v>14</v>
      </c>
      <c r="E8" s="319" t="s">
        <v>154</v>
      </c>
      <c r="F8" s="437" t="s">
        <v>163</v>
      </c>
      <c r="G8" s="233">
        <v>12</v>
      </c>
      <c r="H8" s="233">
        <v>12.2</v>
      </c>
      <c r="I8" s="233">
        <v>12.9</v>
      </c>
      <c r="J8" s="233">
        <v>12.4</v>
      </c>
      <c r="K8" s="233">
        <v>12.2</v>
      </c>
      <c r="L8" s="233">
        <v>12.6</v>
      </c>
      <c r="M8" s="49">
        <f t="shared" si="0"/>
        <v>74.3</v>
      </c>
      <c r="N8" s="301">
        <f>SUM(M8:M9)</f>
        <v>139.3</v>
      </c>
      <c r="O8" s="303" t="s">
        <v>94</v>
      </c>
      <c r="P8" s="1"/>
    </row>
    <row r="9" spans="1:16" ht="15" customHeight="1" thickBot="1">
      <c r="A9" s="295"/>
      <c r="B9" s="297"/>
      <c r="C9" s="299"/>
      <c r="D9" s="299"/>
      <c r="E9" s="300"/>
      <c r="F9" s="341"/>
      <c r="G9" s="194">
        <v>11.1</v>
      </c>
      <c r="H9" s="194">
        <v>11.1</v>
      </c>
      <c r="I9" s="194">
        <v>11</v>
      </c>
      <c r="J9" s="194">
        <v>10.9</v>
      </c>
      <c r="K9" s="194">
        <v>11.3</v>
      </c>
      <c r="L9" s="194">
        <v>9.6</v>
      </c>
      <c r="M9" s="47">
        <f t="shared" si="0"/>
        <v>65</v>
      </c>
      <c r="N9" s="302"/>
      <c r="O9" s="304"/>
      <c r="P9" s="1"/>
    </row>
    <row r="10" spans="1:16" ht="15" customHeight="1">
      <c r="A10" s="317">
        <v>3</v>
      </c>
      <c r="B10" s="307" t="s">
        <v>110</v>
      </c>
      <c r="C10" s="318">
        <v>2001</v>
      </c>
      <c r="D10" s="298" t="s">
        <v>14</v>
      </c>
      <c r="E10" s="319" t="s">
        <v>154</v>
      </c>
      <c r="F10" s="437" t="s">
        <v>156</v>
      </c>
      <c r="G10" s="234">
        <v>11.7</v>
      </c>
      <c r="H10" s="234">
        <v>9.7</v>
      </c>
      <c r="I10" s="234">
        <v>9.5</v>
      </c>
      <c r="J10" s="234">
        <v>10.7</v>
      </c>
      <c r="K10" s="234">
        <v>11.7</v>
      </c>
      <c r="L10" s="234">
        <v>3.9</v>
      </c>
      <c r="M10" s="49">
        <f t="shared" si="0"/>
        <v>57.199999999999996</v>
      </c>
      <c r="N10" s="301">
        <f>SUM(M10:M11)</f>
        <v>110.1</v>
      </c>
      <c r="O10" s="303" t="s">
        <v>187</v>
      </c>
      <c r="P10" s="1"/>
    </row>
    <row r="11" spans="1:16" ht="15" customHeight="1" thickBot="1">
      <c r="A11" s="317"/>
      <c r="B11" s="297"/>
      <c r="C11" s="299"/>
      <c r="D11" s="299"/>
      <c r="E11" s="300"/>
      <c r="F11" s="341"/>
      <c r="G11" s="234">
        <v>11.4</v>
      </c>
      <c r="H11" s="234">
        <v>9.7</v>
      </c>
      <c r="I11" s="234">
        <v>9.7</v>
      </c>
      <c r="J11" s="234">
        <v>8.4</v>
      </c>
      <c r="K11" s="234">
        <v>11.7</v>
      </c>
      <c r="L11" s="234">
        <v>2</v>
      </c>
      <c r="M11" s="47">
        <f t="shared" si="0"/>
        <v>52.900000000000006</v>
      </c>
      <c r="N11" s="302"/>
      <c r="O11" s="304"/>
      <c r="P11" s="1"/>
    </row>
    <row r="12" spans="1:16" ht="16.5" customHeight="1">
      <c r="A12" s="305">
        <v>4</v>
      </c>
      <c r="B12" s="307" t="s">
        <v>111</v>
      </c>
      <c r="C12" s="318">
        <v>2001</v>
      </c>
      <c r="D12" s="298" t="s">
        <v>14</v>
      </c>
      <c r="E12" s="319" t="s">
        <v>152</v>
      </c>
      <c r="F12" s="417" t="s">
        <v>157</v>
      </c>
      <c r="G12" s="233">
        <v>12</v>
      </c>
      <c r="H12" s="233">
        <v>10.4</v>
      </c>
      <c r="I12" s="233">
        <v>10.4</v>
      </c>
      <c r="J12" s="233">
        <v>11.1</v>
      </c>
      <c r="K12" s="233">
        <v>11.2</v>
      </c>
      <c r="L12" s="233">
        <v>10.4</v>
      </c>
      <c r="M12" s="49">
        <f t="shared" si="0"/>
        <v>65.5</v>
      </c>
      <c r="N12" s="301">
        <f>SUM(M12:M13)</f>
        <v>132.3</v>
      </c>
      <c r="O12" s="303" t="s">
        <v>6</v>
      </c>
      <c r="P12" s="1"/>
    </row>
    <row r="13" spans="1:16" ht="16.5" customHeight="1" thickBot="1">
      <c r="A13" s="295"/>
      <c r="B13" s="297"/>
      <c r="C13" s="299"/>
      <c r="D13" s="299"/>
      <c r="E13" s="300"/>
      <c r="F13" s="339"/>
      <c r="G13" s="194">
        <v>12</v>
      </c>
      <c r="H13" s="194">
        <v>10.1</v>
      </c>
      <c r="I13" s="194">
        <v>10.8</v>
      </c>
      <c r="J13" s="194">
        <v>11.2</v>
      </c>
      <c r="K13" s="194">
        <v>11.6</v>
      </c>
      <c r="L13" s="194">
        <v>11.1</v>
      </c>
      <c r="M13" s="47">
        <f t="shared" si="0"/>
        <v>66.80000000000001</v>
      </c>
      <c r="N13" s="302"/>
      <c r="O13" s="304"/>
      <c r="P13" s="1"/>
    </row>
    <row r="14" spans="1:16" ht="16.5" customHeight="1">
      <c r="A14" s="317">
        <v>5</v>
      </c>
      <c r="B14" s="327" t="s">
        <v>112</v>
      </c>
      <c r="C14" s="298">
        <v>2002</v>
      </c>
      <c r="D14" s="298" t="s">
        <v>14</v>
      </c>
      <c r="E14" s="319" t="s">
        <v>152</v>
      </c>
      <c r="F14" s="417" t="s">
        <v>157</v>
      </c>
      <c r="G14" s="57"/>
      <c r="H14" s="57">
        <v>9.2</v>
      </c>
      <c r="I14" s="57"/>
      <c r="J14" s="57"/>
      <c r="K14" s="57"/>
      <c r="L14" s="57">
        <v>10.9</v>
      </c>
      <c r="M14" s="53">
        <f t="shared" si="0"/>
        <v>20.1</v>
      </c>
      <c r="N14" s="401">
        <f>SUM(M14:M15)</f>
        <v>20.1</v>
      </c>
      <c r="O14" s="303" t="s">
        <v>188</v>
      </c>
      <c r="P14" s="1"/>
    </row>
    <row r="15" spans="1:16" ht="16.5" customHeight="1" thickBot="1">
      <c r="A15" s="317"/>
      <c r="B15" s="327"/>
      <c r="C15" s="298"/>
      <c r="D15" s="299"/>
      <c r="E15" s="300"/>
      <c r="F15" s="339"/>
      <c r="G15" s="194"/>
      <c r="H15" s="194"/>
      <c r="I15" s="194"/>
      <c r="J15" s="194"/>
      <c r="K15" s="194"/>
      <c r="L15" s="194"/>
      <c r="M15" s="47">
        <f t="shared" si="0"/>
        <v>0</v>
      </c>
      <c r="N15" s="302"/>
      <c r="O15" s="304"/>
      <c r="P15" s="1"/>
    </row>
    <row r="16" spans="1:16" ht="16.5" customHeight="1">
      <c r="A16" s="305">
        <v>6</v>
      </c>
      <c r="B16" s="307" t="s">
        <v>93</v>
      </c>
      <c r="C16" s="318">
        <v>2002</v>
      </c>
      <c r="D16" s="298" t="s">
        <v>14</v>
      </c>
      <c r="E16" s="319" t="s">
        <v>152</v>
      </c>
      <c r="F16" s="417" t="s">
        <v>157</v>
      </c>
      <c r="G16" s="233">
        <v>12</v>
      </c>
      <c r="H16" s="233">
        <v>12.8</v>
      </c>
      <c r="I16" s="233">
        <v>12.4</v>
      </c>
      <c r="J16" s="233">
        <v>12.4</v>
      </c>
      <c r="K16" s="233">
        <v>12.1</v>
      </c>
      <c r="L16" s="233">
        <v>12.3</v>
      </c>
      <c r="M16" s="49">
        <f t="shared" si="0"/>
        <v>74</v>
      </c>
      <c r="N16" s="301">
        <f>SUM(M16:M17)</f>
        <v>136.3</v>
      </c>
      <c r="O16" s="303" t="s">
        <v>119</v>
      </c>
      <c r="P16" s="1"/>
    </row>
    <row r="17" spans="1:16" ht="16.5" customHeight="1" thickBot="1">
      <c r="A17" s="295"/>
      <c r="B17" s="297"/>
      <c r="C17" s="299"/>
      <c r="D17" s="299"/>
      <c r="E17" s="300"/>
      <c r="F17" s="339"/>
      <c r="G17" s="194">
        <v>10.2</v>
      </c>
      <c r="H17" s="194">
        <v>10.1</v>
      </c>
      <c r="I17" s="194">
        <v>10.3</v>
      </c>
      <c r="J17" s="194">
        <v>10.2</v>
      </c>
      <c r="K17" s="194">
        <v>10.8</v>
      </c>
      <c r="L17" s="194">
        <v>10.7</v>
      </c>
      <c r="M17" s="47">
        <f t="shared" si="0"/>
        <v>62.3</v>
      </c>
      <c r="N17" s="302"/>
      <c r="O17" s="304"/>
      <c r="P17" s="1"/>
    </row>
    <row r="18" spans="1:16" ht="16.5" customHeight="1">
      <c r="A18" s="317">
        <v>7</v>
      </c>
      <c r="B18" s="307" t="s">
        <v>158</v>
      </c>
      <c r="C18" s="318">
        <v>2002</v>
      </c>
      <c r="D18" s="318" t="s">
        <v>14</v>
      </c>
      <c r="E18" s="319" t="s">
        <v>152</v>
      </c>
      <c r="F18" s="417" t="s">
        <v>157</v>
      </c>
      <c r="G18" s="235"/>
      <c r="H18" s="236"/>
      <c r="I18" s="235"/>
      <c r="J18" s="235"/>
      <c r="K18" s="235"/>
      <c r="L18" s="235"/>
      <c r="M18" s="237">
        <f t="shared" si="0"/>
        <v>0</v>
      </c>
      <c r="N18" s="444">
        <f>SUM(M18:M19)</f>
        <v>0</v>
      </c>
      <c r="O18" s="446"/>
      <c r="P18" s="1"/>
    </row>
    <row r="19" spans="1:16" ht="16.5" customHeight="1" thickBot="1">
      <c r="A19" s="337"/>
      <c r="B19" s="349"/>
      <c r="C19" s="350"/>
      <c r="D19" s="350"/>
      <c r="E19" s="351"/>
      <c r="F19" s="443"/>
      <c r="G19" s="450" t="s">
        <v>180</v>
      </c>
      <c r="H19" s="451"/>
      <c r="I19" s="452"/>
      <c r="J19" s="238"/>
      <c r="K19" s="238"/>
      <c r="L19" s="238"/>
      <c r="M19" s="239">
        <f t="shared" si="0"/>
        <v>0</v>
      </c>
      <c r="N19" s="445"/>
      <c r="O19" s="447"/>
      <c r="P19" s="1"/>
    </row>
    <row r="20" spans="1:16" ht="16.5" customHeight="1" hidden="1">
      <c r="A20" s="317">
        <v>8</v>
      </c>
      <c r="B20" s="327"/>
      <c r="C20" s="298"/>
      <c r="D20" s="298" t="s">
        <v>14</v>
      </c>
      <c r="E20" s="290"/>
      <c r="F20" s="30"/>
      <c r="G20" s="23"/>
      <c r="H20" s="23"/>
      <c r="I20" s="23"/>
      <c r="J20" s="23"/>
      <c r="K20" s="23"/>
      <c r="L20" s="23"/>
      <c r="M20" s="24">
        <f t="shared" si="0"/>
        <v>0</v>
      </c>
      <c r="N20" s="440">
        <f>SUM(M20:M21)</f>
        <v>0</v>
      </c>
      <c r="O20" s="448"/>
      <c r="P20" s="1"/>
    </row>
    <row r="21" spans="1:17" ht="16.5" customHeight="1" hidden="1" thickBot="1">
      <c r="A21" s="295"/>
      <c r="B21" s="297"/>
      <c r="C21" s="299"/>
      <c r="D21" s="299"/>
      <c r="E21" s="300"/>
      <c r="F21" s="29"/>
      <c r="G21" s="42"/>
      <c r="H21" s="42"/>
      <c r="I21" s="42"/>
      <c r="J21" s="42"/>
      <c r="K21" s="42"/>
      <c r="L21" s="42"/>
      <c r="M21" s="43">
        <f t="shared" si="0"/>
        <v>0</v>
      </c>
      <c r="N21" s="441"/>
      <c r="O21" s="449"/>
      <c r="P21" s="1"/>
      <c r="Q21" s="2"/>
    </row>
    <row r="22" spans="1:16" ht="16.5" customHeight="1" hidden="1">
      <c r="A22" s="317">
        <v>9</v>
      </c>
      <c r="B22" s="327"/>
      <c r="C22" s="298"/>
      <c r="D22" s="298" t="s">
        <v>14</v>
      </c>
      <c r="E22" s="290"/>
      <c r="F22" s="30"/>
      <c r="G22" s="23"/>
      <c r="H22" s="23"/>
      <c r="I22" s="23"/>
      <c r="J22" s="23"/>
      <c r="K22" s="23"/>
      <c r="L22" s="23"/>
      <c r="M22" s="24">
        <f t="shared" si="0"/>
        <v>0</v>
      </c>
      <c r="N22" s="440">
        <f>SUM(M22:M23)</f>
        <v>0</v>
      </c>
      <c r="O22" s="448"/>
      <c r="P22" s="1"/>
    </row>
    <row r="23" spans="1:16" ht="16.5" customHeight="1" hidden="1" thickBot="1">
      <c r="A23" s="317"/>
      <c r="B23" s="327"/>
      <c r="C23" s="298"/>
      <c r="D23" s="298"/>
      <c r="E23" s="290"/>
      <c r="F23" s="30"/>
      <c r="G23" s="42"/>
      <c r="H23" s="42"/>
      <c r="I23" s="42"/>
      <c r="J23" s="42"/>
      <c r="K23" s="42"/>
      <c r="L23" s="42"/>
      <c r="M23" s="43">
        <f t="shared" si="0"/>
        <v>0</v>
      </c>
      <c r="N23" s="441"/>
      <c r="O23" s="449"/>
      <c r="P23" s="1"/>
    </row>
    <row r="24" spans="1:16" ht="15" customHeight="1" hidden="1">
      <c r="A24" s="305">
        <v>10</v>
      </c>
      <c r="B24" s="307"/>
      <c r="C24" s="318"/>
      <c r="D24" s="318" t="s">
        <v>14</v>
      </c>
      <c r="E24" s="319"/>
      <c r="F24" s="28"/>
      <c r="G24" s="23"/>
      <c r="H24" s="23"/>
      <c r="I24" s="23"/>
      <c r="J24" s="23"/>
      <c r="K24" s="23"/>
      <c r="L24" s="23"/>
      <c r="M24" s="24">
        <f t="shared" si="0"/>
        <v>0</v>
      </c>
      <c r="N24" s="440">
        <f>SUM(M24:M25)</f>
        <v>0</v>
      </c>
      <c r="O24" s="448"/>
      <c r="P24" s="1"/>
    </row>
    <row r="25" spans="1:16" ht="15.75" customHeight="1" hidden="1" thickBot="1">
      <c r="A25" s="337"/>
      <c r="B25" s="349"/>
      <c r="C25" s="350"/>
      <c r="D25" s="350"/>
      <c r="E25" s="351"/>
      <c r="F25" s="127"/>
      <c r="G25" s="42"/>
      <c r="H25" s="42"/>
      <c r="I25" s="42"/>
      <c r="J25" s="42"/>
      <c r="K25" s="42"/>
      <c r="L25" s="42"/>
      <c r="M25" s="43">
        <f t="shared" si="0"/>
        <v>0</v>
      </c>
      <c r="N25" s="441"/>
      <c r="O25" s="453"/>
      <c r="P25" s="1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7"/>
      <c r="B27" s="7"/>
      <c r="C27" s="6"/>
      <c r="D27" s="6"/>
      <c r="E27" s="6"/>
      <c r="F27" s="6"/>
      <c r="G27" s="8"/>
      <c r="H27" s="8"/>
      <c r="I27" s="7"/>
      <c r="J27" s="7"/>
      <c r="K27" s="8"/>
      <c r="L27" s="7"/>
      <c r="M27" s="8"/>
      <c r="N27" s="8"/>
      <c r="O27" s="7"/>
    </row>
    <row r="28" spans="1:15" ht="13.5">
      <c r="A28" s="7"/>
      <c r="B28" s="7"/>
      <c r="C28" s="6"/>
      <c r="D28" s="6"/>
      <c r="E28" s="6"/>
      <c r="F28" s="6"/>
      <c r="G28" s="8"/>
      <c r="H28" s="8"/>
      <c r="I28" s="7"/>
      <c r="J28" s="7"/>
      <c r="K28" s="8"/>
      <c r="L28" s="7"/>
      <c r="M28" s="8"/>
      <c r="N28" s="8"/>
      <c r="O28" s="7"/>
    </row>
    <row r="29" spans="1:15" ht="13.5">
      <c r="A29" s="7"/>
      <c r="B29" s="7"/>
      <c r="C29" s="6"/>
      <c r="D29" s="6"/>
      <c r="E29" s="6"/>
      <c r="F29" s="6"/>
      <c r="G29" s="8"/>
      <c r="H29" s="8"/>
      <c r="I29" s="7"/>
      <c r="J29" s="7"/>
      <c r="K29" s="8"/>
      <c r="L29" s="7"/>
      <c r="M29" s="8"/>
      <c r="N29" s="8"/>
      <c r="O29" s="7"/>
    </row>
    <row r="30" spans="1:15" ht="13.5">
      <c r="A30" s="7"/>
      <c r="B30" s="7"/>
      <c r="C30" s="6"/>
      <c r="D30" s="6"/>
      <c r="E30" s="6"/>
      <c r="F30" s="6"/>
      <c r="G30" s="8"/>
      <c r="H30" s="8"/>
      <c r="I30" s="7"/>
      <c r="J30" s="7"/>
      <c r="K30" s="8"/>
      <c r="L30" s="7"/>
      <c r="M30" s="8"/>
      <c r="N30" s="8"/>
      <c r="O30" s="7"/>
    </row>
    <row r="31" spans="1:15" ht="13.5">
      <c r="A31" s="9"/>
      <c r="B31" s="9" t="s">
        <v>7</v>
      </c>
      <c r="C31" s="9"/>
      <c r="D31" s="9"/>
      <c r="E31" s="9"/>
      <c r="F31" s="7"/>
      <c r="G31" s="9"/>
      <c r="H31" s="9"/>
      <c r="I31" s="9"/>
      <c r="J31" s="9"/>
      <c r="K31" s="9"/>
      <c r="L31" s="9" t="s">
        <v>79</v>
      </c>
      <c r="M31" s="9"/>
      <c r="N31" s="9"/>
      <c r="O31" s="9"/>
    </row>
    <row r="32" spans="1:15" ht="13.5">
      <c r="A32" s="9"/>
      <c r="B32" s="3" t="s">
        <v>78</v>
      </c>
      <c r="C32" s="9"/>
      <c r="D32" s="7"/>
      <c r="E32" s="7"/>
      <c r="F32" s="7"/>
      <c r="G32" s="9"/>
      <c r="H32" s="9"/>
      <c r="I32" s="9"/>
      <c r="J32" s="9"/>
      <c r="K32" s="9"/>
      <c r="L32" s="9"/>
      <c r="M32" s="9"/>
      <c r="N32" s="9"/>
      <c r="O32" s="9"/>
    </row>
    <row r="33" spans="1:15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3.5">
      <c r="A34" s="9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 t="s">
        <v>11</v>
      </c>
      <c r="M34" s="9"/>
      <c r="N34" s="9"/>
      <c r="O34" s="9"/>
    </row>
    <row r="35" spans="1:15" ht="13.5">
      <c r="A35" s="9"/>
      <c r="B35" s="3" t="s">
        <v>10</v>
      </c>
      <c r="C35" s="9"/>
      <c r="D35" s="9"/>
      <c r="E35" s="9"/>
      <c r="F35" s="7"/>
      <c r="G35" s="9"/>
      <c r="H35" s="9"/>
      <c r="I35" s="9"/>
      <c r="J35" s="9"/>
      <c r="K35" s="9"/>
      <c r="L35" s="9"/>
      <c r="M35" s="9"/>
      <c r="N35" s="9"/>
      <c r="O35" s="9"/>
    </row>
    <row r="44" ht="12.75">
      <c r="F44" s="36"/>
    </row>
    <row r="48" ht="12.75">
      <c r="G48" s="36"/>
    </row>
  </sheetData>
  <sheetProtection/>
  <mergeCells count="81">
    <mergeCell ref="O24:O25"/>
    <mergeCell ref="A22:A23"/>
    <mergeCell ref="B22:B23"/>
    <mergeCell ref="A24:A25"/>
    <mergeCell ref="B24:B25"/>
    <mergeCell ref="C24:C25"/>
    <mergeCell ref="D24:D25"/>
    <mergeCell ref="E24:E25"/>
    <mergeCell ref="N24:N25"/>
    <mergeCell ref="C22:C23"/>
    <mergeCell ref="D22:D23"/>
    <mergeCell ref="E22:E23"/>
    <mergeCell ref="N22:N23"/>
    <mergeCell ref="N18:N19"/>
    <mergeCell ref="O18:O19"/>
    <mergeCell ref="O20:O21"/>
    <mergeCell ref="O22:O23"/>
    <mergeCell ref="G19:I19"/>
    <mergeCell ref="A20:A21"/>
    <mergeCell ref="B20:B21"/>
    <mergeCell ref="C20:C21"/>
    <mergeCell ref="D20:D21"/>
    <mergeCell ref="E20:E21"/>
    <mergeCell ref="N20:N21"/>
    <mergeCell ref="A18:A19"/>
    <mergeCell ref="B18:B19"/>
    <mergeCell ref="C18:C19"/>
    <mergeCell ref="D18:D19"/>
    <mergeCell ref="E18:E19"/>
    <mergeCell ref="F18:F19"/>
    <mergeCell ref="N14:N15"/>
    <mergeCell ref="O14:O15"/>
    <mergeCell ref="A16:A17"/>
    <mergeCell ref="B16:B17"/>
    <mergeCell ref="C16:C17"/>
    <mergeCell ref="D16:D17"/>
    <mergeCell ref="E16:E17"/>
    <mergeCell ref="F16:F17"/>
    <mergeCell ref="N16:N17"/>
    <mergeCell ref="O16:O17"/>
    <mergeCell ref="A14:A15"/>
    <mergeCell ref="B14:B15"/>
    <mergeCell ref="C14:C15"/>
    <mergeCell ref="D14:D15"/>
    <mergeCell ref="E14:E15"/>
    <mergeCell ref="F14:F15"/>
    <mergeCell ref="N10:N11"/>
    <mergeCell ref="O10:O11"/>
    <mergeCell ref="A12:A13"/>
    <mergeCell ref="B12:B13"/>
    <mergeCell ref="C12:C13"/>
    <mergeCell ref="D12:D13"/>
    <mergeCell ref="E12:E13"/>
    <mergeCell ref="F12:F13"/>
    <mergeCell ref="N12:N13"/>
    <mergeCell ref="O12:O13"/>
    <mergeCell ref="A10:A11"/>
    <mergeCell ref="B10:B11"/>
    <mergeCell ref="C10:C11"/>
    <mergeCell ref="D10:D11"/>
    <mergeCell ref="E10:E11"/>
    <mergeCell ref="F10:F11"/>
    <mergeCell ref="O6:O7"/>
    <mergeCell ref="A8:A9"/>
    <mergeCell ref="B8:B9"/>
    <mergeCell ref="C8:C9"/>
    <mergeCell ref="D8:D9"/>
    <mergeCell ref="E8:E9"/>
    <mergeCell ref="F8:F9"/>
    <mergeCell ref="N8:N9"/>
    <mergeCell ref="O8:O9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N6:N7"/>
  </mergeCells>
  <printOptions/>
  <pageMargins left="0.2" right="0.19" top="0.17" bottom="0.21" header="0.19" footer="0.1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94" zoomScaleNormal="94" zoomScalePageLayoutView="0" workbookViewId="0" topLeftCell="A1">
      <pane xSplit="8" ySplit="27" topLeftCell="I28" activePane="bottomRight" state="frozen"/>
      <selection pane="topLeft" activeCell="A1" sqref="A1"/>
      <selection pane="topRight" activeCell="I1" sqref="I1"/>
      <selection pane="bottomLeft" activeCell="A28" sqref="A28"/>
      <selection pane="bottomRight" activeCell="G32" sqref="G32"/>
    </sheetView>
  </sheetViews>
  <sheetFormatPr defaultColWidth="9.00390625" defaultRowHeight="12.75"/>
  <cols>
    <col min="1" max="1" width="4.25390625" style="0" customWidth="1"/>
    <col min="2" max="2" width="16.00390625" style="0" customWidth="1"/>
    <col min="3" max="3" width="9.125" style="0" customWidth="1"/>
    <col min="4" max="4" width="7.375" style="0" customWidth="1"/>
    <col min="5" max="5" width="16.375" style="0" customWidth="1"/>
    <col min="6" max="6" width="19.25390625" style="0" customWidth="1"/>
    <col min="7" max="7" width="8.125" style="0" customWidth="1"/>
    <col min="8" max="8" width="8.00390625" style="0" customWidth="1"/>
    <col min="9" max="9" width="8.25390625" style="0" customWidth="1"/>
    <col min="10" max="10" width="8.00390625" style="0" customWidth="1"/>
    <col min="11" max="11" width="8.125" style="0" customWidth="1"/>
    <col min="12" max="12" width="8.00390625" style="0" customWidth="1"/>
    <col min="13" max="13" width="7.75390625" style="0" customWidth="1"/>
    <col min="14" max="14" width="9.125" style="0" customWidth="1"/>
    <col min="15" max="15" width="7.75390625" style="0" customWidth="1"/>
  </cols>
  <sheetData>
    <row r="1" spans="1:15" ht="18" customHeight="1" thickBo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23.25" customHeight="1" thickBot="1">
      <c r="A2" s="419" t="s">
        <v>148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4.25" thickBot="1">
      <c r="A3" s="4" t="s">
        <v>146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420" t="s">
        <v>83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3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18</v>
      </c>
      <c r="F5" s="11" t="s">
        <v>19</v>
      </c>
      <c r="G5" s="12"/>
      <c r="H5" s="13"/>
      <c r="I5" s="14"/>
      <c r="J5" s="13"/>
      <c r="K5" s="14"/>
      <c r="L5" s="12"/>
      <c r="M5" s="11" t="s">
        <v>17</v>
      </c>
      <c r="N5" s="11" t="s">
        <v>15</v>
      </c>
      <c r="O5" s="15" t="s">
        <v>5</v>
      </c>
      <c r="P5" s="1"/>
    </row>
    <row r="6" spans="1:16" ht="16.5" customHeight="1">
      <c r="A6" s="294">
        <v>1</v>
      </c>
      <c r="B6" s="296" t="s">
        <v>106</v>
      </c>
      <c r="C6" s="442">
        <v>1995</v>
      </c>
      <c r="D6" s="442" t="s">
        <v>13</v>
      </c>
      <c r="E6" s="314" t="s">
        <v>152</v>
      </c>
      <c r="F6" s="454" t="s">
        <v>153</v>
      </c>
      <c r="G6" s="49">
        <v>11.5</v>
      </c>
      <c r="H6" s="49">
        <v>10.4</v>
      </c>
      <c r="I6" s="233">
        <v>10</v>
      </c>
      <c r="J6" s="233">
        <v>12.7</v>
      </c>
      <c r="K6" s="233">
        <v>12.6</v>
      </c>
      <c r="L6" s="233">
        <v>7.4</v>
      </c>
      <c r="M6" s="49">
        <f aca="true" t="shared" si="0" ref="M6:M25">SUM(G6:L6)</f>
        <v>64.6</v>
      </c>
      <c r="N6" s="301">
        <f>SUM(M6:M7)</f>
        <v>127.4</v>
      </c>
      <c r="O6" s="303" t="s">
        <v>6</v>
      </c>
      <c r="P6" s="1"/>
    </row>
    <row r="7" spans="1:16" ht="25.5" customHeight="1" thickBot="1">
      <c r="A7" s="317"/>
      <c r="B7" s="297"/>
      <c r="C7" s="299"/>
      <c r="D7" s="299"/>
      <c r="E7" s="300"/>
      <c r="F7" s="339"/>
      <c r="G7" s="47">
        <v>11.6</v>
      </c>
      <c r="H7" s="47">
        <v>11.9</v>
      </c>
      <c r="I7" s="194">
        <v>11.2</v>
      </c>
      <c r="J7" s="194">
        <v>12.7</v>
      </c>
      <c r="K7" s="194">
        <v>12.4</v>
      </c>
      <c r="L7" s="194">
        <v>3</v>
      </c>
      <c r="M7" s="47">
        <f t="shared" si="0"/>
        <v>62.800000000000004</v>
      </c>
      <c r="N7" s="302"/>
      <c r="O7" s="304"/>
      <c r="P7" s="1"/>
    </row>
    <row r="8" spans="1:16" ht="15.75" customHeight="1">
      <c r="A8" s="305">
        <v>2</v>
      </c>
      <c r="B8" s="307" t="s">
        <v>107</v>
      </c>
      <c r="C8" s="318">
        <v>1995</v>
      </c>
      <c r="D8" s="318" t="s">
        <v>13</v>
      </c>
      <c r="E8" s="290" t="s">
        <v>152</v>
      </c>
      <c r="F8" s="417" t="s">
        <v>153</v>
      </c>
      <c r="G8" s="49">
        <v>12.8</v>
      </c>
      <c r="H8" s="49">
        <v>11.3</v>
      </c>
      <c r="I8" s="233">
        <v>11</v>
      </c>
      <c r="J8" s="233">
        <v>12.3</v>
      </c>
      <c r="K8" s="233">
        <v>12.4</v>
      </c>
      <c r="L8" s="233">
        <v>11.6</v>
      </c>
      <c r="M8" s="49">
        <f t="shared" si="0"/>
        <v>71.4</v>
      </c>
      <c r="N8" s="301">
        <f>SUM(M8:M9)</f>
        <v>143.8</v>
      </c>
      <c r="O8" s="303" t="s">
        <v>119</v>
      </c>
      <c r="P8" s="1"/>
    </row>
    <row r="9" spans="1:16" ht="16.5" customHeight="1" thickBot="1">
      <c r="A9" s="295"/>
      <c r="B9" s="297"/>
      <c r="C9" s="299"/>
      <c r="D9" s="299"/>
      <c r="E9" s="300"/>
      <c r="F9" s="455"/>
      <c r="G9" s="47">
        <v>12</v>
      </c>
      <c r="H9" s="47">
        <v>11.7</v>
      </c>
      <c r="I9" s="194">
        <v>11.8</v>
      </c>
      <c r="J9" s="194">
        <v>12.4</v>
      </c>
      <c r="K9" s="194">
        <v>12.6</v>
      </c>
      <c r="L9" s="194">
        <v>11.9</v>
      </c>
      <c r="M9" s="47">
        <f t="shared" si="0"/>
        <v>72.4</v>
      </c>
      <c r="N9" s="302"/>
      <c r="O9" s="304"/>
      <c r="P9" s="1"/>
    </row>
    <row r="10" spans="1:16" ht="15" customHeight="1">
      <c r="A10" s="317">
        <v>3</v>
      </c>
      <c r="B10" s="307" t="s">
        <v>108</v>
      </c>
      <c r="C10" s="318">
        <v>1999</v>
      </c>
      <c r="D10" s="318" t="s">
        <v>13</v>
      </c>
      <c r="E10" s="319" t="s">
        <v>154</v>
      </c>
      <c r="F10" s="437" t="s">
        <v>182</v>
      </c>
      <c r="G10" s="231">
        <v>13.1</v>
      </c>
      <c r="H10" s="231">
        <v>12.9</v>
      </c>
      <c r="I10" s="234">
        <v>11.2</v>
      </c>
      <c r="J10" s="234">
        <v>12.5</v>
      </c>
      <c r="K10" s="234">
        <v>12.8</v>
      </c>
      <c r="L10" s="234">
        <v>10.7</v>
      </c>
      <c r="M10" s="49">
        <f t="shared" si="0"/>
        <v>73.2</v>
      </c>
      <c r="N10" s="301">
        <f>SUM(M10:M11)</f>
        <v>149.2</v>
      </c>
      <c r="O10" s="303" t="s">
        <v>94</v>
      </c>
      <c r="P10" s="1"/>
    </row>
    <row r="11" spans="1:16" ht="15" customHeight="1" thickBot="1">
      <c r="A11" s="317"/>
      <c r="B11" s="297"/>
      <c r="C11" s="299"/>
      <c r="D11" s="299"/>
      <c r="E11" s="300"/>
      <c r="F11" s="341"/>
      <c r="G11" s="231">
        <v>11.8</v>
      </c>
      <c r="H11" s="231">
        <v>13.5</v>
      </c>
      <c r="I11" s="234">
        <v>11.6</v>
      </c>
      <c r="J11" s="234">
        <v>13.1</v>
      </c>
      <c r="K11" s="234">
        <v>13.5</v>
      </c>
      <c r="L11" s="234">
        <v>12.5</v>
      </c>
      <c r="M11" s="47">
        <f t="shared" si="0"/>
        <v>76</v>
      </c>
      <c r="N11" s="302"/>
      <c r="O11" s="304"/>
      <c r="P11" s="1"/>
    </row>
    <row r="12" spans="1:16" ht="16.5" customHeight="1">
      <c r="A12" s="305">
        <v>4</v>
      </c>
      <c r="B12" s="307" t="s">
        <v>155</v>
      </c>
      <c r="C12" s="318">
        <v>1998</v>
      </c>
      <c r="D12" s="298" t="s">
        <v>13</v>
      </c>
      <c r="E12" s="319" t="s">
        <v>152</v>
      </c>
      <c r="F12" s="417" t="s">
        <v>153</v>
      </c>
      <c r="G12" s="233"/>
      <c r="H12" s="233"/>
      <c r="I12" s="233"/>
      <c r="J12" s="233"/>
      <c r="K12" s="233"/>
      <c r="L12" s="233"/>
      <c r="M12" s="49">
        <f t="shared" si="0"/>
        <v>0</v>
      </c>
      <c r="N12" s="301">
        <f>SUM(M12:M13)</f>
        <v>0</v>
      </c>
      <c r="O12" s="303"/>
      <c r="P12" s="1"/>
    </row>
    <row r="13" spans="1:16" ht="18" customHeight="1" thickBot="1">
      <c r="A13" s="337"/>
      <c r="B13" s="349"/>
      <c r="C13" s="350"/>
      <c r="D13" s="350"/>
      <c r="E13" s="351"/>
      <c r="F13" s="443"/>
      <c r="G13" s="493" t="s">
        <v>180</v>
      </c>
      <c r="H13" s="494"/>
      <c r="I13" s="194"/>
      <c r="J13" s="194"/>
      <c r="K13" s="194"/>
      <c r="L13" s="194"/>
      <c r="M13" s="47">
        <f t="shared" si="0"/>
        <v>0</v>
      </c>
      <c r="N13" s="302"/>
      <c r="O13" s="304"/>
      <c r="P13" s="1"/>
    </row>
    <row r="14" spans="1:16" ht="16.5" customHeight="1" hidden="1">
      <c r="A14" s="317">
        <v>5</v>
      </c>
      <c r="B14" s="327"/>
      <c r="C14" s="298"/>
      <c r="D14" s="298" t="s">
        <v>13</v>
      </c>
      <c r="E14" s="290"/>
      <c r="F14" s="290"/>
      <c r="G14" s="23"/>
      <c r="H14" s="23"/>
      <c r="I14" s="23"/>
      <c r="J14" s="23"/>
      <c r="K14" s="23"/>
      <c r="L14" s="23"/>
      <c r="M14" s="24">
        <f t="shared" si="0"/>
        <v>0</v>
      </c>
      <c r="N14" s="440">
        <f>SUM(M14:M15)</f>
        <v>0</v>
      </c>
      <c r="O14" s="390"/>
      <c r="P14" s="1"/>
    </row>
    <row r="15" spans="1:16" ht="16.5" customHeight="1" hidden="1" thickBot="1">
      <c r="A15" s="317"/>
      <c r="B15" s="327"/>
      <c r="C15" s="298"/>
      <c r="D15" s="298"/>
      <c r="E15" s="300"/>
      <c r="F15" s="300"/>
      <c r="G15" s="42"/>
      <c r="H15" s="42"/>
      <c r="I15" s="42"/>
      <c r="J15" s="42"/>
      <c r="K15" s="42"/>
      <c r="L15" s="42"/>
      <c r="M15" s="43">
        <f t="shared" si="0"/>
        <v>0</v>
      </c>
      <c r="N15" s="441"/>
      <c r="O15" s="304"/>
      <c r="P15" s="1"/>
    </row>
    <row r="16" spans="1:16" ht="16.5" customHeight="1" hidden="1">
      <c r="A16" s="305">
        <v>6</v>
      </c>
      <c r="B16" s="307"/>
      <c r="C16" s="318"/>
      <c r="D16" s="298" t="s">
        <v>13</v>
      </c>
      <c r="E16" s="290"/>
      <c r="F16" s="319"/>
      <c r="G16" s="16"/>
      <c r="H16" s="16"/>
      <c r="I16" s="16"/>
      <c r="J16" s="16"/>
      <c r="K16" s="16"/>
      <c r="L16" s="16"/>
      <c r="M16" s="25">
        <f t="shared" si="0"/>
        <v>0</v>
      </c>
      <c r="N16" s="456">
        <f>SUM(M16:M17)</f>
        <v>0</v>
      </c>
      <c r="O16" s="303"/>
      <c r="P16" s="1"/>
    </row>
    <row r="17" spans="1:16" ht="16.5" customHeight="1" hidden="1" thickBot="1">
      <c r="A17" s="295"/>
      <c r="B17" s="297"/>
      <c r="C17" s="299"/>
      <c r="D17" s="298"/>
      <c r="E17" s="290"/>
      <c r="F17" s="300"/>
      <c r="G17" s="42"/>
      <c r="H17" s="42"/>
      <c r="I17" s="42"/>
      <c r="J17" s="42"/>
      <c r="K17" s="42"/>
      <c r="L17" s="42"/>
      <c r="M17" s="43">
        <f t="shared" si="0"/>
        <v>0</v>
      </c>
      <c r="N17" s="441"/>
      <c r="O17" s="304"/>
      <c r="P17" s="1"/>
    </row>
    <row r="18" spans="1:16" ht="16.5" customHeight="1" hidden="1">
      <c r="A18" s="317">
        <v>7</v>
      </c>
      <c r="B18" s="307"/>
      <c r="C18" s="318"/>
      <c r="D18" s="298" t="s">
        <v>13</v>
      </c>
      <c r="E18" s="319"/>
      <c r="F18" s="290"/>
      <c r="G18" s="44"/>
      <c r="H18" s="128"/>
      <c r="I18" s="44"/>
      <c r="J18" s="44"/>
      <c r="K18" s="44"/>
      <c r="L18" s="44"/>
      <c r="M18" s="45">
        <f t="shared" si="0"/>
        <v>0</v>
      </c>
      <c r="N18" s="457">
        <f>SUM(M18:M19)</f>
        <v>0</v>
      </c>
      <c r="O18" s="446"/>
      <c r="P18" s="1"/>
    </row>
    <row r="19" spans="1:16" ht="16.5" customHeight="1" hidden="1" thickBot="1">
      <c r="A19" s="337"/>
      <c r="B19" s="349"/>
      <c r="C19" s="350"/>
      <c r="D19" s="350"/>
      <c r="E19" s="351"/>
      <c r="F19" s="351"/>
      <c r="G19" s="129"/>
      <c r="H19" s="124"/>
      <c r="I19" s="46"/>
      <c r="J19" s="46"/>
      <c r="K19" s="46"/>
      <c r="L19" s="46"/>
      <c r="M19" s="126">
        <f t="shared" si="0"/>
        <v>0</v>
      </c>
      <c r="N19" s="458"/>
      <c r="O19" s="447"/>
      <c r="P19" s="1"/>
    </row>
    <row r="20" spans="1:16" ht="16.5" customHeight="1" hidden="1">
      <c r="A20" s="298">
        <v>4</v>
      </c>
      <c r="B20" s="327"/>
      <c r="C20" s="298"/>
      <c r="D20" s="298"/>
      <c r="E20" s="290"/>
      <c r="F20" s="30"/>
      <c r="G20" s="23"/>
      <c r="H20" s="23"/>
      <c r="I20" s="23"/>
      <c r="J20" s="23"/>
      <c r="K20" s="23"/>
      <c r="L20" s="23"/>
      <c r="M20" s="24">
        <f t="shared" si="0"/>
        <v>0</v>
      </c>
      <c r="N20" s="440">
        <f>SUM(M20:M21)</f>
        <v>0</v>
      </c>
      <c r="O20" s="463"/>
      <c r="P20" s="1"/>
    </row>
    <row r="21" spans="1:17" ht="16.5" customHeight="1" hidden="1">
      <c r="A21" s="299"/>
      <c r="B21" s="297"/>
      <c r="C21" s="299"/>
      <c r="D21" s="299"/>
      <c r="E21" s="300"/>
      <c r="F21" s="29"/>
      <c r="G21" s="21"/>
      <c r="H21" s="21"/>
      <c r="I21" s="21"/>
      <c r="J21" s="21"/>
      <c r="K21" s="21"/>
      <c r="L21" s="21"/>
      <c r="M21" s="22">
        <f t="shared" si="0"/>
        <v>0</v>
      </c>
      <c r="N21" s="459"/>
      <c r="O21" s="464"/>
      <c r="P21" s="1"/>
      <c r="Q21" s="2"/>
    </row>
    <row r="22" spans="1:16" ht="16.5" customHeight="1" hidden="1">
      <c r="A22" s="331">
        <v>5</v>
      </c>
      <c r="B22" s="327"/>
      <c r="C22" s="298"/>
      <c r="D22" s="298"/>
      <c r="E22" s="290"/>
      <c r="F22" s="30"/>
      <c r="G22" s="23"/>
      <c r="H22" s="23"/>
      <c r="I22" s="23"/>
      <c r="J22" s="23"/>
      <c r="K22" s="23"/>
      <c r="L22" s="23"/>
      <c r="M22" s="24">
        <f t="shared" si="0"/>
        <v>0</v>
      </c>
      <c r="N22" s="440">
        <f>SUM(M22:M23)</f>
        <v>0</v>
      </c>
      <c r="O22" s="465"/>
      <c r="P22" s="1"/>
    </row>
    <row r="23" spans="1:16" ht="16.5" customHeight="1" hidden="1">
      <c r="A23" s="331"/>
      <c r="B23" s="327"/>
      <c r="C23" s="298"/>
      <c r="D23" s="298"/>
      <c r="E23" s="290"/>
      <c r="F23" s="30"/>
      <c r="G23" s="18"/>
      <c r="H23" s="18"/>
      <c r="I23" s="18"/>
      <c r="J23" s="18"/>
      <c r="K23" s="18"/>
      <c r="L23" s="18"/>
      <c r="M23" s="17">
        <f t="shared" si="0"/>
        <v>0</v>
      </c>
      <c r="N23" s="440"/>
      <c r="O23" s="465"/>
      <c r="P23" s="1"/>
    </row>
    <row r="24" spans="1:16" ht="15" customHeight="1" hidden="1">
      <c r="A24" s="318">
        <v>6</v>
      </c>
      <c r="B24" s="307"/>
      <c r="C24" s="318"/>
      <c r="D24" s="318"/>
      <c r="E24" s="319"/>
      <c r="F24" s="28"/>
      <c r="G24" s="19"/>
      <c r="H24" s="19"/>
      <c r="I24" s="19"/>
      <c r="J24" s="19"/>
      <c r="K24" s="19"/>
      <c r="L24" s="19"/>
      <c r="M24" s="20">
        <f t="shared" si="0"/>
        <v>0</v>
      </c>
      <c r="N24" s="460">
        <f>SUM(M24:M25)</f>
        <v>0</v>
      </c>
      <c r="O24" s="461"/>
      <c r="P24" s="1"/>
    </row>
    <row r="25" spans="1:16" ht="15.75" customHeight="1" hidden="1">
      <c r="A25" s="299"/>
      <c r="B25" s="297"/>
      <c r="C25" s="299"/>
      <c r="D25" s="299"/>
      <c r="E25" s="300"/>
      <c r="F25" s="29"/>
      <c r="G25" s="21"/>
      <c r="H25" s="21"/>
      <c r="I25" s="21"/>
      <c r="J25" s="21"/>
      <c r="K25" s="21"/>
      <c r="L25" s="21"/>
      <c r="M25" s="22">
        <f t="shared" si="0"/>
        <v>0</v>
      </c>
      <c r="N25" s="459"/>
      <c r="O25" s="462"/>
      <c r="P25" s="1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7"/>
      <c r="B27" s="7"/>
      <c r="C27" s="6"/>
      <c r="D27" s="6"/>
      <c r="E27" s="6"/>
      <c r="F27" s="6"/>
      <c r="G27" s="8"/>
      <c r="H27" s="8"/>
      <c r="I27" s="7"/>
      <c r="J27" s="7"/>
      <c r="K27" s="8"/>
      <c r="L27" s="7"/>
      <c r="M27" s="8"/>
      <c r="N27" s="8"/>
      <c r="O27" s="7"/>
    </row>
    <row r="28" spans="1:15" ht="13.5">
      <c r="A28" s="7"/>
      <c r="B28" s="7"/>
      <c r="C28" s="6"/>
      <c r="D28" s="6"/>
      <c r="E28" s="6"/>
      <c r="F28" s="6"/>
      <c r="G28" s="8"/>
      <c r="H28" s="8"/>
      <c r="I28" s="7"/>
      <c r="J28" s="7"/>
      <c r="K28" s="8"/>
      <c r="L28" s="7"/>
      <c r="M28" s="8"/>
      <c r="N28" s="8"/>
      <c r="O28" s="7"/>
    </row>
    <row r="29" spans="1:15" ht="13.5">
      <c r="A29" s="7"/>
      <c r="B29" s="7"/>
      <c r="C29" s="6"/>
      <c r="D29" s="6"/>
      <c r="E29" s="6"/>
      <c r="F29" s="6"/>
      <c r="G29" s="8"/>
      <c r="H29" s="8"/>
      <c r="I29" s="7"/>
      <c r="J29" s="7"/>
      <c r="K29" s="8"/>
      <c r="L29" s="7"/>
      <c r="M29" s="8"/>
      <c r="N29" s="8"/>
      <c r="O29" s="7"/>
    </row>
    <row r="30" spans="1:15" ht="13.5">
      <c r="A30" s="7"/>
      <c r="B30" s="7"/>
      <c r="C30" s="6"/>
      <c r="D30" s="6"/>
      <c r="E30" s="6"/>
      <c r="F30" s="6"/>
      <c r="G30" s="8"/>
      <c r="H30" s="8"/>
      <c r="I30" s="7"/>
      <c r="J30" s="7"/>
      <c r="K30" s="8"/>
      <c r="L30" s="7"/>
      <c r="M30" s="8"/>
      <c r="N30" s="8"/>
      <c r="O30" s="7"/>
    </row>
    <row r="31" spans="1:15" ht="13.5">
      <c r="A31" s="9"/>
      <c r="B31" s="9" t="s">
        <v>7</v>
      </c>
      <c r="C31" s="9"/>
      <c r="D31" s="9"/>
      <c r="E31" s="9"/>
      <c r="F31" s="9"/>
      <c r="G31" s="9"/>
      <c r="H31" s="9"/>
      <c r="I31" s="9"/>
      <c r="J31" s="9"/>
      <c r="K31" s="9"/>
      <c r="L31" s="9" t="s">
        <v>79</v>
      </c>
      <c r="M31" s="9"/>
      <c r="N31" s="9"/>
      <c r="O31" s="9"/>
    </row>
    <row r="32" spans="1:15" ht="13.5">
      <c r="A32" s="9"/>
      <c r="B32" s="3" t="s">
        <v>78</v>
      </c>
      <c r="C32" s="9"/>
      <c r="D32" s="7"/>
      <c r="E32" s="7"/>
      <c r="F32" s="7"/>
      <c r="G32" s="9"/>
      <c r="H32" s="9"/>
      <c r="I32" s="9"/>
      <c r="J32" s="9"/>
      <c r="K32" s="9"/>
      <c r="L32" s="9"/>
      <c r="M32" s="9"/>
      <c r="N32" s="9"/>
      <c r="O32" s="9"/>
    </row>
    <row r="33" spans="1:15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3.5">
      <c r="A34" s="9"/>
      <c r="B34" s="9" t="s">
        <v>8</v>
      </c>
      <c r="C34" s="9"/>
      <c r="D34" s="9"/>
      <c r="E34" s="9"/>
      <c r="F34" s="7"/>
      <c r="G34" s="9"/>
      <c r="H34" s="9"/>
      <c r="I34" s="9"/>
      <c r="J34" s="9"/>
      <c r="K34" s="9"/>
      <c r="L34" s="9" t="s">
        <v>11</v>
      </c>
      <c r="M34" s="9"/>
      <c r="N34" s="9"/>
      <c r="O34" s="9"/>
    </row>
    <row r="35" spans="1:15" ht="13.5">
      <c r="A35" s="9"/>
      <c r="B35" s="3" t="s">
        <v>10</v>
      </c>
      <c r="C35" s="9"/>
      <c r="D35" s="9"/>
      <c r="E35" s="9"/>
      <c r="F35" s="7"/>
      <c r="G35" s="9"/>
      <c r="H35" s="9"/>
      <c r="I35" s="9"/>
      <c r="J35" s="9"/>
      <c r="K35" s="9"/>
      <c r="L35" s="9"/>
      <c r="M35" s="9"/>
      <c r="N35" s="9"/>
      <c r="O35" s="9"/>
    </row>
    <row r="44" ht="12.75">
      <c r="F44" s="36"/>
    </row>
    <row r="48" ht="12.75">
      <c r="G48" s="36"/>
    </row>
  </sheetData>
  <sheetProtection/>
  <mergeCells count="81">
    <mergeCell ref="G13:H13"/>
    <mergeCell ref="F12:F13"/>
    <mergeCell ref="F14:F15"/>
    <mergeCell ref="F16:F17"/>
    <mergeCell ref="F18:F19"/>
    <mergeCell ref="F10:F11"/>
    <mergeCell ref="O24:O25"/>
    <mergeCell ref="O20:O21"/>
    <mergeCell ref="O22:O23"/>
    <mergeCell ref="O16:O17"/>
    <mergeCell ref="O18:O19"/>
    <mergeCell ref="A24:A25"/>
    <mergeCell ref="B24:B25"/>
    <mergeCell ref="C24:C25"/>
    <mergeCell ref="D24:D25"/>
    <mergeCell ref="E24:E25"/>
    <mergeCell ref="N24:N25"/>
    <mergeCell ref="A22:A23"/>
    <mergeCell ref="B22:B23"/>
    <mergeCell ref="C22:C23"/>
    <mergeCell ref="D22:D23"/>
    <mergeCell ref="E22:E23"/>
    <mergeCell ref="N22:N23"/>
    <mergeCell ref="A20:A21"/>
    <mergeCell ref="B20:B21"/>
    <mergeCell ref="C20:C21"/>
    <mergeCell ref="D20:D21"/>
    <mergeCell ref="E20:E21"/>
    <mergeCell ref="N20:N21"/>
    <mergeCell ref="A18:A19"/>
    <mergeCell ref="B18:B19"/>
    <mergeCell ref="C18:C19"/>
    <mergeCell ref="D18:D19"/>
    <mergeCell ref="E18:E19"/>
    <mergeCell ref="N18:N19"/>
    <mergeCell ref="A16:A17"/>
    <mergeCell ref="B16:B17"/>
    <mergeCell ref="C16:C17"/>
    <mergeCell ref="D16:D17"/>
    <mergeCell ref="E16:E17"/>
    <mergeCell ref="N16:N17"/>
    <mergeCell ref="E12:E13"/>
    <mergeCell ref="N12:N13"/>
    <mergeCell ref="O12:O13"/>
    <mergeCell ref="A8:A9"/>
    <mergeCell ref="A14:A15"/>
    <mergeCell ref="B14:B15"/>
    <mergeCell ref="C14:C15"/>
    <mergeCell ref="D14:D15"/>
    <mergeCell ref="E14:E15"/>
    <mergeCell ref="N14:N15"/>
    <mergeCell ref="A10:A11"/>
    <mergeCell ref="B10:B11"/>
    <mergeCell ref="C10:C11"/>
    <mergeCell ref="D10:D11"/>
    <mergeCell ref="E10:E11"/>
    <mergeCell ref="O14:O15"/>
    <mergeCell ref="A12:A13"/>
    <mergeCell ref="B12:B13"/>
    <mergeCell ref="C12:C13"/>
    <mergeCell ref="D12:D13"/>
    <mergeCell ref="N6:N7"/>
    <mergeCell ref="O6:O7"/>
    <mergeCell ref="B8:B9"/>
    <mergeCell ref="C8:C9"/>
    <mergeCell ref="D8:D9"/>
    <mergeCell ref="E8:E9"/>
    <mergeCell ref="N8:N9"/>
    <mergeCell ref="O8:O9"/>
    <mergeCell ref="F6:F7"/>
    <mergeCell ref="F8:F9"/>
    <mergeCell ref="N10:N11"/>
    <mergeCell ref="O10:O11"/>
    <mergeCell ref="A1:O1"/>
    <mergeCell ref="A2:O2"/>
    <mergeCell ref="A4:O4"/>
    <mergeCell ref="A6:A7"/>
    <mergeCell ref="B6:B7"/>
    <mergeCell ref="C6:C7"/>
    <mergeCell ref="D6:D7"/>
    <mergeCell ref="E6:E7"/>
  </mergeCells>
  <printOptions/>
  <pageMargins left="0.2" right="0.19" top="0.17" bottom="0.21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8</cp:lastModifiedBy>
  <cp:lastPrinted>2017-01-27T10:54:09Z</cp:lastPrinted>
  <dcterms:created xsi:type="dcterms:W3CDTF">2011-04-15T03:13:23Z</dcterms:created>
  <dcterms:modified xsi:type="dcterms:W3CDTF">2017-01-27T11:09:06Z</dcterms:modified>
  <cp:category/>
  <cp:version/>
  <cp:contentType/>
  <cp:contentStatus/>
</cp:coreProperties>
</file>