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калолазание\Соревнования свои\2021\Апрель 2021\Протоколы\"/>
    </mc:Choice>
  </mc:AlternateContent>
  <bookViews>
    <workbookView xWindow="0" yWindow="0" windowWidth="11400" windowHeight="5895" activeTab="4"/>
  </bookViews>
  <sheets>
    <sheet name="М2011" sheetId="1" r:id="rId1"/>
    <sheet name="Д2011" sheetId="2" r:id="rId2"/>
    <sheet name="М2006" sheetId="3" r:id="rId3"/>
    <sheet name="Д2006" sheetId="4" r:id="rId4"/>
    <sheet name="МУЖ" sheetId="5" r:id="rId5"/>
    <sheet name="ЖЕН" sheetId="6" r:id="rId6"/>
  </sheets>
  <definedNames>
    <definedName name="_xlnm.Print_Area" localSheetId="1">Д2011!$A$1:$L$21</definedName>
  </definedNames>
  <calcPr calcId="162913" refMode="R1C1"/>
</workbook>
</file>

<file path=xl/calcChain.xml><?xml version="1.0" encoding="utf-8"?>
<calcChain xmlns="http://schemas.openxmlformats.org/spreadsheetml/2006/main">
  <c r="H11" i="5" l="1"/>
  <c r="H7" i="5"/>
  <c r="H13" i="5"/>
  <c r="H12" i="5"/>
  <c r="H10" i="5"/>
  <c r="H8" i="5"/>
  <c r="H14" i="5"/>
  <c r="H9" i="5"/>
  <c r="H8" i="6"/>
  <c r="H9" i="6"/>
  <c r="H7" i="6"/>
  <c r="H10" i="6"/>
  <c r="H8" i="3"/>
  <c r="H9" i="3"/>
  <c r="H7" i="3"/>
  <c r="H10" i="3"/>
  <c r="H11" i="3"/>
  <c r="H9" i="4"/>
  <c r="H8" i="4"/>
  <c r="H11" i="4"/>
  <c r="H10" i="4"/>
  <c r="H7" i="4"/>
  <c r="H14" i="1"/>
  <c r="H16" i="1"/>
  <c r="H11" i="1"/>
  <c r="H9" i="1"/>
  <c r="H10" i="1"/>
  <c r="H15" i="1"/>
  <c r="H12" i="1"/>
  <c r="H8" i="1"/>
  <c r="H7" i="1"/>
  <c r="H13" i="1"/>
  <c r="H16" i="2"/>
  <c r="H11" i="2"/>
  <c r="H7" i="2"/>
  <c r="H9" i="2"/>
  <c r="H15" i="2"/>
  <c r="H8" i="2"/>
  <c r="H13" i="2"/>
  <c r="H10" i="2"/>
  <c r="H12" i="2"/>
  <c r="H14" i="2"/>
</calcChain>
</file>

<file path=xl/sharedStrings.xml><?xml version="1.0" encoding="utf-8"?>
<sst xmlns="http://schemas.openxmlformats.org/spreadsheetml/2006/main" count="324" uniqueCount="100">
  <si>
    <t>Первенство Алтайского края по скалолазанию</t>
  </si>
  <si>
    <t>г. Барнаул</t>
  </si>
  <si>
    <t>Фамилия, Имя</t>
  </si>
  <si>
    <t>Г.р.</t>
  </si>
  <si>
    <t>Разр.</t>
  </si>
  <si>
    <t>Команда</t>
  </si>
  <si>
    <t>1</t>
  </si>
  <si>
    <t>Терновой Никита</t>
  </si>
  <si>
    <t>2007</t>
  </si>
  <si>
    <t>3</t>
  </si>
  <si>
    <t>Барнаул</t>
  </si>
  <si>
    <t>2</t>
  </si>
  <si>
    <t>2008</t>
  </si>
  <si>
    <t>1ю</t>
  </si>
  <si>
    <t>Бийск</t>
  </si>
  <si>
    <t>Новосельцев Михаил</t>
  </si>
  <si>
    <t>2010</t>
  </si>
  <si>
    <t>б/р</t>
  </si>
  <si>
    <t>Шмачков Александр</t>
  </si>
  <si>
    <t>2ю</t>
  </si>
  <si>
    <t>Бауман Владислав</t>
  </si>
  <si>
    <t>2009</t>
  </si>
  <si>
    <t>Рубцовск</t>
  </si>
  <si>
    <t>Курганский Арсений</t>
  </si>
  <si>
    <t>Тошматов Владислав</t>
  </si>
  <si>
    <t>Старцев Иван</t>
  </si>
  <si>
    <t>3ю</t>
  </si>
  <si>
    <t>Лугинин Владимир</t>
  </si>
  <si>
    <t>Казаченко Александр</t>
  </si>
  <si>
    <t>Зырянов Андрей</t>
  </si>
  <si>
    <t>Евдокимов Кирилл</t>
  </si>
  <si>
    <t>Ямщикова Анна</t>
  </si>
  <si>
    <t>Рубцова Оля</t>
  </si>
  <si>
    <t>Бочарова Анастасия</t>
  </si>
  <si>
    <t>Иванова Ксения</t>
  </si>
  <si>
    <t>Лелявина Елизавета</t>
  </si>
  <si>
    <t>Жданова Мария</t>
  </si>
  <si>
    <t>Богданова Анастасия</t>
  </si>
  <si>
    <t>Кононович Иван</t>
  </si>
  <si>
    <t>2006</t>
  </si>
  <si>
    <t>Капустин Михаил</t>
  </si>
  <si>
    <t>2005</t>
  </si>
  <si>
    <t>Макаров Никита</t>
  </si>
  <si>
    <t>Курочкин Евгений</t>
  </si>
  <si>
    <t>Павлова Алина</t>
  </si>
  <si>
    <t>Шавленко Ксения</t>
  </si>
  <si>
    <t>Черникова Людмила</t>
  </si>
  <si>
    <t>Матейс Валерия</t>
  </si>
  <si>
    <t>Кулешова Вероника</t>
  </si>
  <si>
    <t>Кряквина Яна</t>
  </si>
  <si>
    <t>Малашин Михаил</t>
  </si>
  <si>
    <t>1989</t>
  </si>
  <si>
    <t>2002</t>
  </si>
  <si>
    <t>Стрельцов Станислав</t>
  </si>
  <si>
    <t>2004</t>
  </si>
  <si>
    <t>Левченко Андрей</t>
  </si>
  <si>
    <t>Ткаченко Елизавета</t>
  </si>
  <si>
    <t>2003</t>
  </si>
  <si>
    <t>Ескова Алина</t>
  </si>
  <si>
    <t>ИТОГОВЫЙ ПРОТОКОЛ РЕЗУЛЬТАТОВ</t>
  </si>
  <si>
    <t>Лучшее</t>
  </si>
  <si>
    <t>1/2 финала</t>
  </si>
  <si>
    <t>Финал</t>
  </si>
  <si>
    <t>1 трасса</t>
  </si>
  <si>
    <t>2 трасса</t>
  </si>
  <si>
    <t>Квалификация</t>
  </si>
  <si>
    <t>1/4 финала</t>
  </si>
  <si>
    <t>Главный судья                                  Киреева М.В. (ССВК)</t>
  </si>
  <si>
    <t>Зам. гл. судьи по виду: Лугинина О.А. (1 кат)</t>
  </si>
  <si>
    <t>Вып. Разряд</t>
  </si>
  <si>
    <t>24 - 25 апреля 2021г.</t>
  </si>
  <si>
    <t>Главный секретарь                        Катунина К.О. (2 кат)</t>
  </si>
  <si>
    <t>Уразов Илья</t>
  </si>
  <si>
    <t>Евдокимов Константин</t>
  </si>
  <si>
    <t>Скорость. Юноши (2008 - 2011 г.р.)</t>
  </si>
  <si>
    <t>Скорость. Девушки (2008 - 2011 г.р.)</t>
  </si>
  <si>
    <t>Сапегина Дарья</t>
  </si>
  <si>
    <t>Бельская Василина</t>
  </si>
  <si>
    <t>Андреева Милена</t>
  </si>
  <si>
    <t>2011</t>
  </si>
  <si>
    <t>Зам. гл. судьи по виду: Пляскина Т.А. (1 кат)</t>
  </si>
  <si>
    <t>Скорость  (По идентичным трассам). Юноши (2006 - 2007 г.р.)</t>
  </si>
  <si>
    <t>Скорость  (По идентичным трассам). Девушки (2006 - 2007 г.р.)</t>
  </si>
  <si>
    <t>Сычёв Виталий</t>
  </si>
  <si>
    <t>Шипилова Серафима</t>
  </si>
  <si>
    <t>Чемпионат Алтайского края по скалолазанию</t>
  </si>
  <si>
    <t>Стексов Виктор</t>
  </si>
  <si>
    <t>Родионов Артем</t>
  </si>
  <si>
    <t>1980</t>
  </si>
  <si>
    <t>Стексов Никита</t>
  </si>
  <si>
    <t>Щебетун Дарья</t>
  </si>
  <si>
    <t>Срыв</t>
  </si>
  <si>
    <t>Н/Ф</t>
  </si>
  <si>
    <t>н/ф</t>
  </si>
  <si>
    <t>Место</t>
  </si>
  <si>
    <t>-</t>
  </si>
  <si>
    <t>Скорость. Мужчины</t>
  </si>
  <si>
    <t>Скорость . Женщины</t>
  </si>
  <si>
    <t xml:space="preserve">  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</si>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</sst>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3" x14ac:knownFonts="1">
    <font>
      <sz val="8"/>
      <name val="Arial"/>
    </font>
    <font>
      <sz val="8"/>
      <name val="Arial"/>
      <family val="2"/>
    </font>
    <font>
      <b/>
      <sz val="16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b/>
      <sz val="16"/>
      <name val="Arial Cyr"/>
    </font>
    <font>
      <sz val="10"/>
      <name val="Arial Cyr"/>
    </font>
    <font>
      <b/>
      <sz val="10"/>
      <name val="Arial Cyr"/>
    </font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1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7" fillId="0" borderId="1" xfId="1" applyNumberFormat="1" applyFont="1" applyAlignment="1">
      <alignment horizontal="left"/>
    </xf>
    <xf numFmtId="0" fontId="1" fillId="0" borderId="1" xfId="1"/>
    <xf numFmtId="0" fontId="7" fillId="0" borderId="1" xfId="1" applyNumberFormat="1" applyFont="1" applyAlignment="1">
      <alignment horizontal="right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1" xfId="2" applyNumberFormat="1" applyFont="1" applyAlignment="1">
      <alignment horizontal="left"/>
    </xf>
    <xf numFmtId="0" fontId="1" fillId="0" borderId="1" xfId="2"/>
    <xf numFmtId="0" fontId="7" fillId="0" borderId="1" xfId="2" applyNumberFormat="1" applyFont="1" applyAlignment="1">
      <alignment horizontal="right"/>
    </xf>
    <xf numFmtId="0" fontId="7" fillId="0" borderId="5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left" vertical="center"/>
    </xf>
    <xf numFmtId="0" fontId="7" fillId="0" borderId="1" xfId="3" applyNumberFormat="1" applyFont="1" applyAlignment="1">
      <alignment horizontal="left"/>
    </xf>
    <xf numFmtId="0" fontId="1" fillId="0" borderId="1" xfId="3"/>
    <xf numFmtId="0" fontId="7" fillId="0" borderId="1" xfId="3" applyNumberFormat="1" applyFont="1" applyAlignment="1">
      <alignment horizontal="right"/>
    </xf>
    <xf numFmtId="0" fontId="7" fillId="0" borderId="1" xfId="4" applyNumberFormat="1" applyFont="1" applyAlignment="1">
      <alignment horizontal="left"/>
    </xf>
    <xf numFmtId="0" fontId="1" fillId="0" borderId="1" xfId="4"/>
    <xf numFmtId="0" fontId="7" fillId="0" borderId="1" xfId="5" applyNumberFormat="1" applyFont="1" applyAlignment="1">
      <alignment horizontal="left"/>
    </xf>
    <xf numFmtId="0" fontId="1" fillId="0" borderId="1" xfId="5"/>
    <xf numFmtId="0" fontId="5" fillId="0" borderId="6" xfId="0" applyFont="1" applyFill="1" applyBorder="1" applyAlignment="1">
      <alignment horizontal="center"/>
    </xf>
    <xf numFmtId="0" fontId="0" fillId="0" borderId="1" xfId="0" applyBorder="1"/>
    <xf numFmtId="0" fontId="11" fillId="0" borderId="0" xfId="0" applyFont="1" applyAlignment="1">
      <alignment horizontal="left"/>
    </xf>
    <xf numFmtId="49" fontId="10" fillId="0" borderId="6" xfId="0" applyNumberFormat="1" applyFont="1" applyFill="1" applyBorder="1" applyAlignment="1">
      <alignment horizontal="right"/>
    </xf>
    <xf numFmtId="49" fontId="12" fillId="0" borderId="6" xfId="0" applyNumberFormat="1" applyFont="1" applyBorder="1" applyAlignment="1">
      <alignment horizontal="right"/>
    </xf>
    <xf numFmtId="0" fontId="9" fillId="0" borderId="6" xfId="6" applyNumberFormat="1" applyFont="1" applyBorder="1" applyAlignment="1">
      <alignment horizontal="center"/>
    </xf>
    <xf numFmtId="0" fontId="9" fillId="0" borderId="6" xfId="6" applyFont="1" applyBorder="1" applyAlignment="1"/>
    <xf numFmtId="0" fontId="12" fillId="0" borderId="3" xfId="0" applyFont="1" applyBorder="1" applyAlignment="1">
      <alignment horizontal="center"/>
    </xf>
    <xf numFmtId="0" fontId="6" fillId="0" borderId="1" xfId="1" applyNumberFormat="1" applyFont="1" applyAlignment="1">
      <alignment vertical="center" wrapText="1"/>
    </xf>
    <xf numFmtId="0" fontId="12" fillId="0" borderId="6" xfId="7" applyNumberFormat="1" applyFont="1" applyBorder="1" applyAlignment="1">
      <alignment horizontal="center"/>
    </xf>
    <xf numFmtId="0" fontId="12" fillId="0" borderId="6" xfId="7" applyFont="1" applyBorder="1" applyAlignment="1"/>
    <xf numFmtId="0" fontId="12" fillId="0" borderId="6" xfId="8" applyNumberFormat="1" applyFont="1" applyBorder="1" applyAlignment="1">
      <alignment horizontal="center"/>
    </xf>
    <xf numFmtId="0" fontId="12" fillId="0" borderId="1" xfId="8" applyFont="1" applyBorder="1"/>
    <xf numFmtId="0" fontId="12" fillId="0" borderId="1" xfId="8" applyNumberFormat="1" applyFont="1" applyBorder="1" applyAlignment="1">
      <alignment horizontal="center"/>
    </xf>
    <xf numFmtId="0" fontId="12" fillId="0" borderId="6" xfId="8" applyFont="1" applyBorder="1" applyAlignment="1"/>
    <xf numFmtId="0" fontId="12" fillId="0" borderId="6" xfId="1" applyNumberFormat="1" applyFont="1" applyBorder="1" applyAlignment="1">
      <alignment horizontal="center"/>
    </xf>
    <xf numFmtId="0" fontId="12" fillId="0" borderId="6" xfId="2" applyNumberFormat="1" applyFont="1" applyBorder="1" applyAlignment="1">
      <alignment horizontal="center"/>
    </xf>
    <xf numFmtId="0" fontId="12" fillId="0" borderId="6" xfId="9" applyNumberFormat="1" applyFont="1" applyBorder="1" applyAlignment="1">
      <alignment horizontal="center"/>
    </xf>
    <xf numFmtId="0" fontId="12" fillId="0" borderId="6" xfId="9" applyFont="1" applyBorder="1" applyAlignment="1"/>
    <xf numFmtId="0" fontId="7" fillId="0" borderId="10" xfId="3" applyNumberFormat="1" applyFont="1" applyBorder="1" applyAlignment="1">
      <alignment horizontal="center" vertical="center"/>
    </xf>
    <xf numFmtId="0" fontId="7" fillId="0" borderId="10" xfId="3" applyNumberFormat="1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12" fillId="0" borderId="6" xfId="3" applyNumberFormat="1" applyFont="1" applyBorder="1" applyAlignment="1">
      <alignment horizontal="center"/>
    </xf>
    <xf numFmtId="0" fontId="12" fillId="0" borderId="6" xfId="4" applyNumberFormat="1" applyFont="1" applyBorder="1" applyAlignment="1">
      <alignment horizontal="center"/>
    </xf>
    <xf numFmtId="0" fontId="12" fillId="0" borderId="6" xfId="4" applyFont="1" applyBorder="1" applyAlignment="1"/>
    <xf numFmtId="0" fontId="7" fillId="0" borderId="10" xfId="4" applyNumberFormat="1" applyFont="1" applyBorder="1" applyAlignment="1">
      <alignment horizontal="center" vertical="center"/>
    </xf>
    <xf numFmtId="0" fontId="7" fillId="0" borderId="10" xfId="4" applyNumberFormat="1" applyFont="1" applyBorder="1" applyAlignment="1">
      <alignment horizontal="left" vertical="center"/>
    </xf>
    <xf numFmtId="0" fontId="12" fillId="0" borderId="6" xfId="5" applyNumberFormat="1" applyFont="1" applyBorder="1" applyAlignment="1">
      <alignment horizontal="center"/>
    </xf>
    <xf numFmtId="0" fontId="12" fillId="0" borderId="6" xfId="5" applyFont="1" applyBorder="1" applyAlignment="1"/>
    <xf numFmtId="0" fontId="7" fillId="0" borderId="10" xfId="5" applyNumberFormat="1" applyFont="1" applyBorder="1" applyAlignment="1">
      <alignment horizontal="center" vertical="center"/>
    </xf>
    <xf numFmtId="0" fontId="7" fillId="0" borderId="10" xfId="5" applyNumberFormat="1" applyFont="1" applyBorder="1" applyAlignment="1">
      <alignment horizontal="left" vertical="center"/>
    </xf>
    <xf numFmtId="47" fontId="0" fillId="0" borderId="6" xfId="0" applyNumberFormat="1" applyBorder="1"/>
    <xf numFmtId="47" fontId="10" fillId="0" borderId="6" xfId="0" applyNumberFormat="1" applyFont="1" applyBorder="1" applyAlignment="1">
      <alignment horizontal="center"/>
    </xf>
    <xf numFmtId="47" fontId="12" fillId="0" borderId="6" xfId="0" applyNumberFormat="1" applyFont="1" applyBorder="1" applyAlignment="1">
      <alignment horizontal="center"/>
    </xf>
    <xf numFmtId="47" fontId="12" fillId="0" borderId="6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center"/>
    </xf>
    <xf numFmtId="47" fontId="0" fillId="0" borderId="1" xfId="0" applyNumberFormat="1" applyBorder="1"/>
    <xf numFmtId="47" fontId="12" fillId="0" borderId="11" xfId="0" applyNumberFormat="1" applyFont="1" applyBorder="1" applyAlignment="1">
      <alignment horizontal="center"/>
    </xf>
    <xf numFmtId="0" fontId="10" fillId="0" borderId="6" xfId="1" applyNumberFormat="1" applyFont="1" applyBorder="1" applyAlignment="1">
      <alignment horizontal="center"/>
    </xf>
    <xf numFmtId="0" fontId="10" fillId="0" borderId="6" xfId="7" applyFont="1" applyBorder="1" applyAlignment="1"/>
    <xf numFmtId="0" fontId="10" fillId="0" borderId="6" xfId="7" applyNumberFormat="1" applyFont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47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6" applyFont="1" applyBorder="1" applyAlignment="1"/>
    <xf numFmtId="0" fontId="10" fillId="0" borderId="6" xfId="6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0" fillId="0" borderId="6" xfId="2" applyNumberFormat="1" applyFont="1" applyBorder="1" applyAlignment="1">
      <alignment horizontal="center"/>
    </xf>
    <xf numFmtId="0" fontId="10" fillId="0" borderId="6" xfId="8" applyFont="1" applyBorder="1" applyAlignment="1"/>
    <xf numFmtId="0" fontId="10" fillId="0" borderId="6" xfId="8" applyNumberFormat="1" applyFont="1" applyBorder="1" applyAlignment="1">
      <alignment horizontal="center"/>
    </xf>
    <xf numFmtId="0" fontId="10" fillId="0" borderId="6" xfId="3" applyNumberFormat="1" applyFont="1" applyBorder="1" applyAlignment="1">
      <alignment horizontal="center"/>
    </xf>
    <xf numFmtId="0" fontId="10" fillId="0" borderId="6" xfId="9" applyFont="1" applyBorder="1" applyAlignment="1"/>
    <xf numFmtId="0" fontId="10" fillId="0" borderId="6" xfId="9" applyNumberFormat="1" applyFont="1" applyBorder="1" applyAlignment="1">
      <alignment horizontal="center"/>
    </xf>
    <xf numFmtId="0" fontId="10" fillId="0" borderId="6" xfId="4" applyNumberFormat="1" applyFont="1" applyBorder="1" applyAlignment="1">
      <alignment horizontal="center"/>
    </xf>
    <xf numFmtId="0" fontId="10" fillId="0" borderId="6" xfId="4" applyFont="1" applyBorder="1" applyAlignment="1"/>
    <xf numFmtId="0" fontId="10" fillId="0" borderId="6" xfId="5" applyNumberFormat="1" applyFont="1" applyBorder="1" applyAlignment="1">
      <alignment horizontal="center"/>
    </xf>
    <xf numFmtId="0" fontId="10" fillId="0" borderId="6" xfId="5" applyFont="1" applyBorder="1" applyAlignment="1"/>
    <xf numFmtId="49" fontId="10" fillId="0" borderId="6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right"/>
    </xf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1" applyNumberFormat="1" applyFont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/>
    </xf>
    <xf numFmtId="0" fontId="6" fillId="0" borderId="1" xfId="1" applyNumberFormat="1" applyFont="1" applyAlignment="1">
      <alignment horizontal="center" vertical="center" wrapText="1"/>
    </xf>
    <xf numFmtId="0" fontId="6" fillId="0" borderId="1" xfId="2" applyNumberFormat="1" applyFont="1" applyAlignment="1">
      <alignment horizontal="center" vertical="center" wrapText="1"/>
    </xf>
    <xf numFmtId="0" fontId="8" fillId="0" borderId="1" xfId="2" applyNumberFormat="1" applyFont="1" applyAlignment="1">
      <alignment horizontal="center" vertical="center"/>
    </xf>
    <xf numFmtId="0" fontId="8" fillId="0" borderId="1" xfId="3" applyNumberFormat="1" applyFont="1" applyAlignment="1">
      <alignment horizontal="center" vertical="center"/>
    </xf>
    <xf numFmtId="0" fontId="6" fillId="0" borderId="1" xfId="3" applyNumberFormat="1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1" xfId="4" applyNumberFormat="1" applyFont="1" applyAlignment="1">
      <alignment horizontal="center" vertical="center"/>
    </xf>
    <xf numFmtId="0" fontId="6" fillId="0" borderId="1" xfId="4" applyNumberFormat="1" applyFont="1" applyAlignment="1">
      <alignment horizontal="center" vertical="center" wrapText="1"/>
    </xf>
    <xf numFmtId="0" fontId="8" fillId="0" borderId="1" xfId="5" applyNumberFormat="1" applyFont="1" applyAlignment="1">
      <alignment horizontal="center" vertical="center"/>
    </xf>
  </cellXfs>
  <cellStyles count="10">
    <cellStyle name="Обычный" xfId="0" builtinId="0"/>
    <cellStyle name="Обычный_Д2005" xfId="3"/>
    <cellStyle name="Обычный_Д2006" xfId="9"/>
    <cellStyle name="Обычный_Д2010" xfId="1"/>
    <cellStyle name="Обычный_Д2011" xfId="7"/>
    <cellStyle name="Обычный_ЖЕН" xfId="5"/>
    <cellStyle name="Обычный_М2005" xfId="2"/>
    <cellStyle name="Обычный_М2006" xfId="8"/>
    <cellStyle name="Обычный_М2010" xfId="6"/>
    <cellStyle name="Обычный_МУЖ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21"/>
  <sheetViews>
    <sheetView view="pageBreakPreview" zoomScale="90" zoomScaleNormal="100" zoomScaleSheetLayoutView="90" workbookViewId="0">
      <selection sqref="A1:L1"/>
    </sheetView>
  </sheetViews>
  <sheetFormatPr defaultColWidth="10.5" defaultRowHeight="11.45" customHeight="1" x14ac:dyDescent="0.2"/>
  <cols>
    <col min="1" max="1" width="9.5" style="1" customWidth="1"/>
    <col min="2" max="2" width="33.83203125" style="1" customWidth="1"/>
    <col min="3" max="3" width="10" style="1" customWidth="1"/>
    <col min="4" max="4" width="8.6640625" style="1" customWidth="1"/>
    <col min="5" max="5" width="18.33203125" style="1" customWidth="1"/>
    <col min="9" max="9" width="13.1640625" customWidth="1"/>
    <col min="10" max="10" width="13" customWidth="1"/>
    <col min="11" max="11" width="11.6640625" customWidth="1"/>
  </cols>
  <sheetData>
    <row r="1" spans="1:12" ht="21.95" customHeigh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95" customHeight="1" x14ac:dyDescent="0.2">
      <c r="A2" s="2" t="s">
        <v>1</v>
      </c>
      <c r="E2" s="3" t="s">
        <v>70</v>
      </c>
    </row>
    <row r="3" spans="1:12" ht="12.95" customHeight="1" x14ac:dyDescent="0.2">
      <c r="A3" s="94" t="s">
        <v>59</v>
      </c>
      <c r="B3" s="94"/>
      <c r="C3" s="94"/>
      <c r="D3" s="94"/>
      <c r="E3" s="94"/>
    </row>
    <row r="4" spans="1:12" ht="12.95" customHeight="1" x14ac:dyDescent="0.2">
      <c r="A4" s="93" t="s">
        <v>74</v>
      </c>
      <c r="B4" s="93"/>
      <c r="C4" s="93"/>
      <c r="D4" s="93"/>
      <c r="E4" s="93"/>
    </row>
    <row r="5" spans="1:12" ht="12.95" customHeight="1" x14ac:dyDescent="0.2">
      <c r="A5" s="95" t="s">
        <v>68</v>
      </c>
      <c r="B5" s="95"/>
      <c r="C5" s="95"/>
      <c r="D5" s="95"/>
      <c r="E5" s="6"/>
      <c r="F5" s="97" t="s">
        <v>65</v>
      </c>
      <c r="G5" s="97"/>
      <c r="H5" s="97"/>
      <c r="I5" s="98" t="s">
        <v>66</v>
      </c>
      <c r="J5" s="98" t="s">
        <v>61</v>
      </c>
      <c r="K5" s="100" t="s">
        <v>62</v>
      </c>
      <c r="L5" s="96" t="s">
        <v>69</v>
      </c>
    </row>
    <row r="6" spans="1:12" ht="12.95" customHeight="1" x14ac:dyDescent="0.2">
      <c r="A6" s="4" t="s">
        <v>94</v>
      </c>
      <c r="B6" s="5" t="s">
        <v>2</v>
      </c>
      <c r="C6" s="4" t="s">
        <v>3</v>
      </c>
      <c r="D6" s="4" t="s">
        <v>4</v>
      </c>
      <c r="E6" s="4" t="s">
        <v>5</v>
      </c>
      <c r="F6" s="24" t="s">
        <v>63</v>
      </c>
      <c r="G6" s="24" t="s">
        <v>64</v>
      </c>
      <c r="H6" s="24" t="s">
        <v>60</v>
      </c>
      <c r="I6" s="99"/>
      <c r="J6" s="99"/>
      <c r="K6" s="100"/>
      <c r="L6" s="96"/>
    </row>
    <row r="7" spans="1:12" ht="12.95" customHeight="1" x14ac:dyDescent="0.2">
      <c r="A7" s="73">
        <v>1</v>
      </c>
      <c r="B7" s="74" t="s">
        <v>29</v>
      </c>
      <c r="C7" s="75" t="s">
        <v>21</v>
      </c>
      <c r="D7" s="75" t="s">
        <v>6</v>
      </c>
      <c r="E7" s="75" t="s">
        <v>10</v>
      </c>
      <c r="F7" s="56">
        <v>1.6655092592592592E-4</v>
      </c>
      <c r="G7" s="56">
        <v>1.6944444444444448E-4</v>
      </c>
      <c r="H7" s="56">
        <f t="shared" ref="H7:H16" si="0">MIN(F7,G7)</f>
        <v>1.6655092592592592E-4</v>
      </c>
      <c r="I7" s="56">
        <v>1.5613425925925926E-4</v>
      </c>
      <c r="J7" s="56">
        <v>1.7141203703703706E-4</v>
      </c>
      <c r="K7" s="56">
        <v>1.5208333333333333E-4</v>
      </c>
      <c r="L7" s="65">
        <v>2</v>
      </c>
    </row>
    <row r="8" spans="1:12" ht="12.95" customHeight="1" x14ac:dyDescent="0.2">
      <c r="A8" s="73">
        <v>2</v>
      </c>
      <c r="B8" s="74" t="s">
        <v>18</v>
      </c>
      <c r="C8" s="75" t="s">
        <v>12</v>
      </c>
      <c r="D8" s="75" t="s">
        <v>9</v>
      </c>
      <c r="E8" s="75" t="s">
        <v>10</v>
      </c>
      <c r="F8" s="56">
        <v>1.7905092592592593E-4</v>
      </c>
      <c r="G8" s="56">
        <v>1.8009259259259261E-4</v>
      </c>
      <c r="H8" s="56">
        <f t="shared" si="0"/>
        <v>1.7905092592592593E-4</v>
      </c>
      <c r="I8" s="56">
        <v>1.5844907407407406E-4</v>
      </c>
      <c r="J8" s="56">
        <v>1.5474537037037038E-4</v>
      </c>
      <c r="K8" s="56">
        <v>1.5347222222222222E-4</v>
      </c>
      <c r="L8" s="65">
        <v>3</v>
      </c>
    </row>
    <row r="9" spans="1:12" ht="12.95" customHeight="1" x14ac:dyDescent="0.2">
      <c r="A9" s="73">
        <v>3</v>
      </c>
      <c r="B9" s="74" t="s">
        <v>30</v>
      </c>
      <c r="C9" s="75" t="s">
        <v>16</v>
      </c>
      <c r="D9" s="75" t="s">
        <v>9</v>
      </c>
      <c r="E9" s="75" t="s">
        <v>10</v>
      </c>
      <c r="F9" s="56">
        <v>2.9421296296296297E-4</v>
      </c>
      <c r="G9" s="76" t="s">
        <v>93</v>
      </c>
      <c r="H9" s="56">
        <f t="shared" si="0"/>
        <v>2.9421296296296297E-4</v>
      </c>
      <c r="I9" s="56">
        <v>2.5775462962962964E-4</v>
      </c>
      <c r="J9" s="56">
        <v>2.7372685185185188E-4</v>
      </c>
      <c r="K9" s="56">
        <v>2.2280092592592596E-4</v>
      </c>
      <c r="L9" s="66">
        <v>3</v>
      </c>
    </row>
    <row r="10" spans="1:12" ht="12.95" customHeight="1" x14ac:dyDescent="0.2">
      <c r="A10" s="31">
        <v>4</v>
      </c>
      <c r="B10" s="30" t="s">
        <v>24</v>
      </c>
      <c r="C10" s="29" t="s">
        <v>16</v>
      </c>
      <c r="D10" s="29" t="s">
        <v>9</v>
      </c>
      <c r="E10" s="29" t="s">
        <v>10</v>
      </c>
      <c r="F10" s="66" t="s">
        <v>91</v>
      </c>
      <c r="G10" s="57">
        <v>3.2465277777777782E-4</v>
      </c>
      <c r="H10" s="56">
        <f t="shared" si="0"/>
        <v>3.2465277777777782E-4</v>
      </c>
      <c r="I10" s="57">
        <v>2.4675925925925923E-4</v>
      </c>
      <c r="J10" s="57">
        <v>2.3854166666666663E-4</v>
      </c>
      <c r="K10" s="61">
        <v>2.4016203703703702E-4</v>
      </c>
      <c r="L10" s="66" t="s">
        <v>13</v>
      </c>
    </row>
    <row r="11" spans="1:12" ht="12.95" customHeight="1" x14ac:dyDescent="0.2">
      <c r="A11" s="31">
        <v>5</v>
      </c>
      <c r="B11" s="30" t="s">
        <v>72</v>
      </c>
      <c r="C11" s="29" t="s">
        <v>12</v>
      </c>
      <c r="D11" s="29" t="s">
        <v>9</v>
      </c>
      <c r="E11" s="29" t="s">
        <v>14</v>
      </c>
      <c r="F11" s="57">
        <v>3.1134259259259261E-4</v>
      </c>
      <c r="G11" s="57">
        <v>3.0057870370370367E-4</v>
      </c>
      <c r="H11" s="56">
        <f t="shared" si="0"/>
        <v>3.0057870370370367E-4</v>
      </c>
      <c r="I11" s="57">
        <v>2.8113425925925924E-4</v>
      </c>
      <c r="J11" s="56"/>
      <c r="K11" s="56"/>
      <c r="L11" s="66" t="s">
        <v>19</v>
      </c>
    </row>
    <row r="12" spans="1:12" ht="12.95" customHeight="1" x14ac:dyDescent="0.2">
      <c r="A12" s="31">
        <v>6</v>
      </c>
      <c r="B12" s="30" t="s">
        <v>25</v>
      </c>
      <c r="C12" s="29" t="s">
        <v>21</v>
      </c>
      <c r="D12" s="29" t="s">
        <v>19</v>
      </c>
      <c r="E12" s="29" t="s">
        <v>10</v>
      </c>
      <c r="F12" s="57">
        <v>3.9525462962962957E-4</v>
      </c>
      <c r="G12" s="66" t="s">
        <v>92</v>
      </c>
      <c r="H12" s="56">
        <f t="shared" si="0"/>
        <v>3.9525462962962957E-4</v>
      </c>
      <c r="I12" s="57">
        <v>4.556712962962963E-4</v>
      </c>
      <c r="J12" s="69"/>
      <c r="K12" s="69"/>
      <c r="L12" s="68"/>
    </row>
    <row r="13" spans="1:12" ht="12.95" customHeight="1" x14ac:dyDescent="0.2">
      <c r="A13" s="31">
        <v>7</v>
      </c>
      <c r="B13" s="30" t="s">
        <v>20</v>
      </c>
      <c r="C13" s="29" t="s">
        <v>21</v>
      </c>
      <c r="D13" s="29" t="s">
        <v>19</v>
      </c>
      <c r="E13" s="29" t="s">
        <v>10</v>
      </c>
      <c r="F13" s="57">
        <v>3.0671296296296295E-4</v>
      </c>
      <c r="G13" s="57">
        <v>2.6134259259259258E-4</v>
      </c>
      <c r="H13" s="56">
        <f t="shared" si="0"/>
        <v>2.6134259259259258E-4</v>
      </c>
      <c r="I13" s="57" t="s">
        <v>91</v>
      </c>
      <c r="J13" s="67"/>
      <c r="K13" s="67"/>
      <c r="L13" s="68"/>
    </row>
    <row r="14" spans="1:12" ht="12.95" customHeight="1" x14ac:dyDescent="0.2">
      <c r="A14" s="31">
        <v>8</v>
      </c>
      <c r="B14" s="30" t="s">
        <v>23</v>
      </c>
      <c r="C14" s="29" t="s">
        <v>21</v>
      </c>
      <c r="D14" s="29" t="s">
        <v>13</v>
      </c>
      <c r="E14" s="29" t="s">
        <v>10</v>
      </c>
      <c r="F14" s="66" t="s">
        <v>91</v>
      </c>
      <c r="G14" s="57">
        <v>3.2986111111111107E-4</v>
      </c>
      <c r="H14" s="56">
        <f t="shared" si="0"/>
        <v>3.2986111111111107E-4</v>
      </c>
      <c r="I14" s="57" t="s">
        <v>93</v>
      </c>
      <c r="J14" s="69"/>
      <c r="K14" s="67"/>
      <c r="L14" s="68"/>
    </row>
    <row r="15" spans="1:12" ht="12.95" customHeight="1" x14ac:dyDescent="0.2">
      <c r="A15" s="31">
        <v>9</v>
      </c>
      <c r="B15" s="30" t="s">
        <v>73</v>
      </c>
      <c r="C15" s="29" t="s">
        <v>16</v>
      </c>
      <c r="D15" s="29" t="s">
        <v>19</v>
      </c>
      <c r="E15" s="29" t="s">
        <v>10</v>
      </c>
      <c r="F15" s="57">
        <v>4.0381944444444444E-4</v>
      </c>
      <c r="G15" s="66" t="s">
        <v>91</v>
      </c>
      <c r="H15" s="56">
        <f t="shared" si="0"/>
        <v>4.0381944444444444E-4</v>
      </c>
      <c r="I15" s="72"/>
      <c r="J15" s="70"/>
      <c r="K15" s="70"/>
      <c r="L15" s="71"/>
    </row>
    <row r="16" spans="1:12" ht="12.95" customHeight="1" x14ac:dyDescent="0.2">
      <c r="A16" s="31">
        <v>10</v>
      </c>
      <c r="B16" s="30" t="s">
        <v>15</v>
      </c>
      <c r="C16" s="29" t="s">
        <v>16</v>
      </c>
      <c r="D16" s="29" t="s">
        <v>13</v>
      </c>
      <c r="E16" s="29" t="s">
        <v>10</v>
      </c>
      <c r="F16" s="57">
        <v>4.4606481481481477E-4</v>
      </c>
      <c r="G16" s="57">
        <v>4.2800925925925922E-4</v>
      </c>
      <c r="H16" s="56">
        <f t="shared" si="0"/>
        <v>4.2800925925925922E-4</v>
      </c>
      <c r="I16" s="72"/>
      <c r="J16" s="70"/>
      <c r="K16" s="70"/>
      <c r="L16" s="71"/>
    </row>
    <row r="19" spans="1:1" ht="11.45" customHeight="1" x14ac:dyDescent="0.2">
      <c r="A19" s="26" t="s">
        <v>67</v>
      </c>
    </row>
    <row r="21" spans="1:1" ht="11.45" customHeight="1" x14ac:dyDescent="0.2">
      <c r="A21" s="26" t="s">
        <v>71</v>
      </c>
    </row>
  </sheetData>
  <sortState ref="B7:H16">
    <sortCondition ref="H7:H16"/>
  </sortState>
  <mergeCells count="9">
    <mergeCell ref="A1:L1"/>
    <mergeCell ref="A4:E4"/>
    <mergeCell ref="A3:E3"/>
    <mergeCell ref="A5:D5"/>
    <mergeCell ref="L5:L6"/>
    <mergeCell ref="F5:H5"/>
    <mergeCell ref="J5:J6"/>
    <mergeCell ref="K5:K6"/>
    <mergeCell ref="I5:I6"/>
  </mergeCells>
  <pageMargins left="0.39370078740157483" right="0.39370078740157483" top="0.39370078740157483" bottom="0.39370078740157483" header="0" footer="0"/>
  <pageSetup paperSize="9" scale="9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Normal="100" zoomScaleSheetLayoutView="100" workbookViewId="0">
      <selection sqref="A1:E1"/>
    </sheetView>
  </sheetViews>
  <sheetFormatPr defaultRowHeight="11.25" x14ac:dyDescent="0.2"/>
  <cols>
    <col min="2" max="2" width="36" customWidth="1"/>
    <col min="5" max="5" width="24" customWidth="1"/>
    <col min="9" max="11" width="12.6640625" customWidth="1"/>
  </cols>
  <sheetData>
    <row r="1" spans="1:12" ht="20.25" customHeight="1" x14ac:dyDescent="0.2">
      <c r="A1" s="104" t="s">
        <v>0</v>
      </c>
      <c r="B1" s="104"/>
      <c r="C1" s="104"/>
      <c r="D1" s="104"/>
      <c r="E1" s="104"/>
      <c r="F1" s="32"/>
      <c r="G1" s="32"/>
      <c r="H1" s="32"/>
      <c r="I1" s="32"/>
      <c r="J1" s="32"/>
      <c r="K1" s="32"/>
    </row>
    <row r="2" spans="1:12" ht="12.75" x14ac:dyDescent="0.2">
      <c r="A2" s="7" t="s">
        <v>1</v>
      </c>
      <c r="B2" s="8"/>
      <c r="C2" s="8"/>
      <c r="D2" s="8"/>
      <c r="E2" s="3" t="s">
        <v>70</v>
      </c>
      <c r="K2" s="9"/>
    </row>
    <row r="3" spans="1:12" ht="12.95" customHeight="1" x14ac:dyDescent="0.2">
      <c r="A3" s="94" t="s">
        <v>59</v>
      </c>
      <c r="B3" s="94"/>
      <c r="C3" s="94"/>
      <c r="D3" s="94"/>
      <c r="E3" s="94"/>
    </row>
    <row r="4" spans="1:12" ht="12.75" x14ac:dyDescent="0.2">
      <c r="A4" s="102" t="s">
        <v>75</v>
      </c>
      <c r="B4" s="102"/>
      <c r="C4" s="102"/>
      <c r="D4" s="102"/>
      <c r="E4" s="102"/>
    </row>
    <row r="5" spans="1:12" ht="12.75" x14ac:dyDescent="0.2">
      <c r="A5" s="103" t="s">
        <v>68</v>
      </c>
      <c r="B5" s="103"/>
      <c r="C5" s="103"/>
      <c r="D5" s="103"/>
      <c r="E5" s="103"/>
      <c r="F5" s="97" t="s">
        <v>65</v>
      </c>
      <c r="G5" s="97"/>
      <c r="H5" s="97"/>
      <c r="I5" s="98" t="s">
        <v>66</v>
      </c>
      <c r="J5" s="98" t="s">
        <v>61</v>
      </c>
      <c r="K5" s="100" t="s">
        <v>62</v>
      </c>
      <c r="L5" s="96" t="s">
        <v>69</v>
      </c>
    </row>
    <row r="6" spans="1:12" ht="12.75" x14ac:dyDescent="0.2">
      <c r="A6" s="10" t="s">
        <v>94</v>
      </c>
      <c r="B6" s="11" t="s">
        <v>2</v>
      </c>
      <c r="C6" s="10" t="s">
        <v>3</v>
      </c>
      <c r="D6" s="10" t="s">
        <v>4</v>
      </c>
      <c r="E6" s="10" t="s">
        <v>5</v>
      </c>
      <c r="F6" s="24" t="s">
        <v>63</v>
      </c>
      <c r="G6" s="24" t="s">
        <v>64</v>
      </c>
      <c r="H6" s="24" t="s">
        <v>60</v>
      </c>
      <c r="I6" s="99"/>
      <c r="J6" s="99"/>
      <c r="K6" s="100"/>
      <c r="L6" s="96"/>
    </row>
    <row r="7" spans="1:12" ht="12.75" x14ac:dyDescent="0.2">
      <c r="A7" s="62">
        <v>1</v>
      </c>
      <c r="B7" s="63" t="s">
        <v>35</v>
      </c>
      <c r="C7" s="64" t="s">
        <v>12</v>
      </c>
      <c r="D7" s="64" t="s">
        <v>11</v>
      </c>
      <c r="E7" s="64" t="s">
        <v>10</v>
      </c>
      <c r="F7" s="56">
        <v>2.0636574074074071E-4</v>
      </c>
      <c r="G7" s="56">
        <v>2.2245370370370369E-4</v>
      </c>
      <c r="H7" s="56">
        <f t="shared" ref="H7:H16" si="0">MIN(F7,G7)</f>
        <v>2.0636574074074071E-4</v>
      </c>
      <c r="I7" s="56">
        <v>2.4571759259259257E-4</v>
      </c>
      <c r="J7" s="56">
        <v>2.1030092592592593E-4</v>
      </c>
      <c r="K7" s="56">
        <v>2.3564814814814813E-4</v>
      </c>
      <c r="L7" s="27">
        <v>2</v>
      </c>
    </row>
    <row r="8" spans="1:12" ht="12.75" x14ac:dyDescent="0.2">
      <c r="A8" s="62">
        <v>2</v>
      </c>
      <c r="B8" s="63" t="s">
        <v>37</v>
      </c>
      <c r="C8" s="64" t="s">
        <v>12</v>
      </c>
      <c r="D8" s="64" t="s">
        <v>13</v>
      </c>
      <c r="E8" s="64" t="s">
        <v>10</v>
      </c>
      <c r="F8" s="56">
        <v>2.8657407407407407E-4</v>
      </c>
      <c r="G8" s="56">
        <v>3.3171296296296296E-4</v>
      </c>
      <c r="H8" s="56">
        <f t="shared" si="0"/>
        <v>2.8657407407407407E-4</v>
      </c>
      <c r="I8" s="56">
        <v>2.8576388888888889E-4</v>
      </c>
      <c r="J8" s="56">
        <v>2.641203703703704E-4</v>
      </c>
      <c r="K8" s="56">
        <v>3.1446759259259259E-4</v>
      </c>
      <c r="L8" s="89">
        <v>3</v>
      </c>
    </row>
    <row r="9" spans="1:12" ht="12.75" x14ac:dyDescent="0.2">
      <c r="A9" s="62">
        <v>3</v>
      </c>
      <c r="B9" s="63" t="s">
        <v>31</v>
      </c>
      <c r="C9" s="64" t="s">
        <v>21</v>
      </c>
      <c r="D9" s="64" t="s">
        <v>9</v>
      </c>
      <c r="E9" s="64" t="s">
        <v>10</v>
      </c>
      <c r="F9" s="56">
        <v>3.0312500000000001E-4</v>
      </c>
      <c r="G9" s="56">
        <v>2.8020833333333332E-4</v>
      </c>
      <c r="H9" s="56">
        <f t="shared" si="0"/>
        <v>2.8020833333333332E-4</v>
      </c>
      <c r="I9" s="56">
        <v>2.950231481481481E-4</v>
      </c>
      <c r="J9" s="56">
        <v>2.652777777777778E-4</v>
      </c>
      <c r="K9" s="56">
        <v>2.5543981481481484E-4</v>
      </c>
      <c r="L9" s="27">
        <v>3</v>
      </c>
    </row>
    <row r="10" spans="1:12" ht="12.75" x14ac:dyDescent="0.2">
      <c r="A10" s="39">
        <v>4</v>
      </c>
      <c r="B10" s="34" t="s">
        <v>33</v>
      </c>
      <c r="C10" s="33" t="s">
        <v>21</v>
      </c>
      <c r="D10" s="33" t="s">
        <v>9</v>
      </c>
      <c r="E10" s="33" t="s">
        <v>22</v>
      </c>
      <c r="F10" s="57">
        <v>3.0960648148148151E-4</v>
      </c>
      <c r="G10" s="57">
        <v>3.2523148148148152E-4</v>
      </c>
      <c r="H10" s="56">
        <f t="shared" si="0"/>
        <v>3.0960648148148151E-4</v>
      </c>
      <c r="I10" s="57">
        <v>2.9108796296296294E-4</v>
      </c>
      <c r="J10" s="57">
        <v>3.1018518518518521E-4</v>
      </c>
      <c r="K10" s="57">
        <v>2.6388888888888886E-4</v>
      </c>
      <c r="L10" s="58" t="s">
        <v>13</v>
      </c>
    </row>
    <row r="11" spans="1:12" ht="12.75" x14ac:dyDescent="0.2">
      <c r="A11" s="39">
        <v>5</v>
      </c>
      <c r="B11" s="34" t="s">
        <v>34</v>
      </c>
      <c r="C11" s="33" t="s">
        <v>21</v>
      </c>
      <c r="D11" s="33" t="s">
        <v>26</v>
      </c>
      <c r="E11" s="33" t="s">
        <v>10</v>
      </c>
      <c r="F11" s="57">
        <v>3.8136574074074076E-4</v>
      </c>
      <c r="G11" s="57">
        <v>3.3634259259259256E-4</v>
      </c>
      <c r="H11" s="56">
        <f t="shared" si="0"/>
        <v>3.3634259259259256E-4</v>
      </c>
      <c r="I11" s="57">
        <v>3.1354166666666667E-4</v>
      </c>
      <c r="J11" s="55"/>
      <c r="K11" s="55"/>
      <c r="L11" s="58" t="s">
        <v>19</v>
      </c>
    </row>
    <row r="12" spans="1:12" ht="12.75" x14ac:dyDescent="0.2">
      <c r="A12" s="39">
        <v>6</v>
      </c>
      <c r="B12" s="34" t="s">
        <v>76</v>
      </c>
      <c r="C12" s="33" t="s">
        <v>21</v>
      </c>
      <c r="D12" s="33" t="s">
        <v>9</v>
      </c>
      <c r="E12" s="33" t="s">
        <v>14</v>
      </c>
      <c r="F12" s="57">
        <v>4.9756944444444447E-4</v>
      </c>
      <c r="G12" s="57" t="s">
        <v>91</v>
      </c>
      <c r="H12" s="56">
        <f t="shared" si="0"/>
        <v>4.9756944444444447E-4</v>
      </c>
      <c r="I12" s="59">
        <v>4.1319444444444449E-4</v>
      </c>
      <c r="J12" s="60"/>
      <c r="K12" s="60"/>
      <c r="L12" s="60"/>
    </row>
    <row r="13" spans="1:12" ht="12.75" x14ac:dyDescent="0.2">
      <c r="A13" s="39">
        <v>7</v>
      </c>
      <c r="B13" s="34" t="s">
        <v>36</v>
      </c>
      <c r="C13" s="33" t="s">
        <v>12</v>
      </c>
      <c r="D13" s="33" t="s">
        <v>11</v>
      </c>
      <c r="E13" s="33" t="s">
        <v>14</v>
      </c>
      <c r="F13" s="57">
        <v>4.2488425925925924E-4</v>
      </c>
      <c r="G13" s="57">
        <v>4.5185185185185177E-4</v>
      </c>
      <c r="H13" s="56">
        <f t="shared" si="0"/>
        <v>4.2488425925925924E-4</v>
      </c>
      <c r="I13" s="59">
        <v>4.1365740740740745E-4</v>
      </c>
      <c r="J13" s="60"/>
      <c r="K13" s="60"/>
      <c r="L13" s="60"/>
    </row>
    <row r="14" spans="1:12" ht="12.75" x14ac:dyDescent="0.2">
      <c r="A14" s="39">
        <v>8</v>
      </c>
      <c r="B14" s="34" t="s">
        <v>32</v>
      </c>
      <c r="C14" s="33" t="s">
        <v>16</v>
      </c>
      <c r="D14" s="33" t="s">
        <v>13</v>
      </c>
      <c r="E14" s="33" t="s">
        <v>10</v>
      </c>
      <c r="F14" s="57">
        <v>5.1851851851851853E-4</v>
      </c>
      <c r="G14" s="57">
        <v>4.6030092592592601E-4</v>
      </c>
      <c r="H14" s="56">
        <f t="shared" si="0"/>
        <v>4.6030092592592601E-4</v>
      </c>
      <c r="I14" s="57">
        <v>4.809027777777778E-4</v>
      </c>
      <c r="J14" s="60"/>
      <c r="K14" s="60"/>
      <c r="L14" s="60"/>
    </row>
    <row r="15" spans="1:12" ht="12.75" x14ac:dyDescent="0.2">
      <c r="A15" s="39">
        <v>9</v>
      </c>
      <c r="B15" s="34" t="s">
        <v>78</v>
      </c>
      <c r="C15" s="33" t="s">
        <v>79</v>
      </c>
      <c r="D15" s="33" t="s">
        <v>13</v>
      </c>
      <c r="E15" s="33" t="s">
        <v>10</v>
      </c>
      <c r="F15" s="57">
        <v>5.060185185185186E-4</v>
      </c>
      <c r="G15" s="57">
        <v>5.1261574074074067E-4</v>
      </c>
      <c r="H15" s="56">
        <f t="shared" si="0"/>
        <v>5.060185185185186E-4</v>
      </c>
      <c r="I15" s="60"/>
      <c r="J15" s="60"/>
      <c r="K15" s="60"/>
      <c r="L15" s="60"/>
    </row>
    <row r="16" spans="1:12" ht="12.75" x14ac:dyDescent="0.2">
      <c r="A16" s="39">
        <v>10</v>
      </c>
      <c r="B16" s="34" t="s">
        <v>77</v>
      </c>
      <c r="C16" s="33" t="s">
        <v>16</v>
      </c>
      <c r="D16" s="33" t="s">
        <v>26</v>
      </c>
      <c r="E16" s="33" t="s">
        <v>10</v>
      </c>
      <c r="F16" s="57">
        <v>7.8298611111111104E-4</v>
      </c>
      <c r="G16" s="57">
        <v>6.8101851851851863E-4</v>
      </c>
      <c r="H16" s="56">
        <f t="shared" si="0"/>
        <v>6.8101851851851863E-4</v>
      </c>
      <c r="I16" s="60"/>
      <c r="J16" s="60"/>
      <c r="K16" s="60"/>
      <c r="L16" s="60"/>
    </row>
    <row r="19" spans="1:1" x14ac:dyDescent="0.2">
      <c r="A19" s="26" t="s">
        <v>67</v>
      </c>
    </row>
    <row r="20" spans="1:1" x14ac:dyDescent="0.2">
      <c r="A20" s="1"/>
    </row>
    <row r="21" spans="1:1" x14ac:dyDescent="0.2">
      <c r="A21" s="26" t="s">
        <v>71</v>
      </c>
    </row>
  </sheetData>
  <sortState ref="B7:H16">
    <sortCondition ref="H7:H16"/>
  </sortState>
  <mergeCells count="9">
    <mergeCell ref="A4:E4"/>
    <mergeCell ref="A5:E5"/>
    <mergeCell ref="A3:E3"/>
    <mergeCell ref="A1:E1"/>
    <mergeCell ref="L5:L6"/>
    <mergeCell ref="F5:H5"/>
    <mergeCell ref="I5:I6"/>
    <mergeCell ref="J5:J6"/>
    <mergeCell ref="K5:K6"/>
  </mergeCells>
  <pageMargins left="0.70866141732283472" right="0.70866141732283472" top="4.3307086614173231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RowHeight="11.25" x14ac:dyDescent="0.2"/>
  <cols>
    <col min="2" max="2" width="25.1640625" customWidth="1"/>
    <col min="5" max="5" width="25" bestFit="1" customWidth="1"/>
    <col min="6" max="10" width="12.6640625" customWidth="1"/>
  </cols>
  <sheetData>
    <row r="1" spans="1:10" ht="20.25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 x14ac:dyDescent="0.2">
      <c r="A2" s="12" t="s">
        <v>1</v>
      </c>
      <c r="B2" s="13"/>
      <c r="C2" s="13"/>
      <c r="D2" s="13"/>
      <c r="E2" s="3" t="s">
        <v>70</v>
      </c>
      <c r="J2" s="14"/>
    </row>
    <row r="3" spans="1:10" ht="12.95" customHeight="1" x14ac:dyDescent="0.2">
      <c r="A3" s="94" t="s">
        <v>59</v>
      </c>
      <c r="B3" s="94"/>
      <c r="C3" s="94"/>
      <c r="D3" s="94"/>
      <c r="E3" s="94"/>
    </row>
    <row r="4" spans="1:10" ht="12.75" x14ac:dyDescent="0.2">
      <c r="A4" s="106" t="s">
        <v>81</v>
      </c>
      <c r="B4" s="106"/>
      <c r="C4" s="106"/>
      <c r="D4" s="106"/>
      <c r="E4" s="106"/>
    </row>
    <row r="5" spans="1:10" ht="12.75" customHeight="1" x14ac:dyDescent="0.2">
      <c r="A5" s="103" t="s">
        <v>80</v>
      </c>
      <c r="B5" s="103"/>
      <c r="C5" s="103"/>
      <c r="D5" s="103"/>
      <c r="E5" s="103"/>
      <c r="F5" s="97" t="s">
        <v>65</v>
      </c>
      <c r="G5" s="97"/>
      <c r="H5" s="97"/>
      <c r="I5" s="98" t="s">
        <v>61</v>
      </c>
      <c r="J5" s="100" t="s">
        <v>62</v>
      </c>
    </row>
    <row r="6" spans="1:10" ht="12.75" x14ac:dyDescent="0.2">
      <c r="A6" s="15" t="s">
        <v>94</v>
      </c>
      <c r="B6" s="16" t="s">
        <v>2</v>
      </c>
      <c r="C6" s="15" t="s">
        <v>3</v>
      </c>
      <c r="D6" s="15" t="s">
        <v>4</v>
      </c>
      <c r="E6" s="15" t="s">
        <v>5</v>
      </c>
      <c r="F6" s="24" t="s">
        <v>63</v>
      </c>
      <c r="G6" s="24" t="s">
        <v>64</v>
      </c>
      <c r="H6" s="24" t="s">
        <v>60</v>
      </c>
      <c r="I6" s="99"/>
      <c r="J6" s="100"/>
    </row>
    <row r="7" spans="1:10" ht="12.75" x14ac:dyDescent="0.2">
      <c r="A7" s="79">
        <v>1</v>
      </c>
      <c r="B7" s="80" t="s">
        <v>7</v>
      </c>
      <c r="C7" s="81" t="s">
        <v>8</v>
      </c>
      <c r="D7" s="81" t="s">
        <v>9</v>
      </c>
      <c r="E7" s="81" t="s">
        <v>10</v>
      </c>
      <c r="F7" s="77">
        <v>2.0138888888888886E-4</v>
      </c>
      <c r="G7" s="77">
        <v>1.9560185185185183E-4</v>
      </c>
      <c r="H7" s="77">
        <f>MIN(F7,G7)</f>
        <v>1.9560185185185183E-4</v>
      </c>
      <c r="I7" s="77">
        <v>1.721064814814815E-4</v>
      </c>
      <c r="J7" s="77">
        <v>1.6354166666666668E-4</v>
      </c>
    </row>
    <row r="8" spans="1:10" ht="12.75" x14ac:dyDescent="0.2">
      <c r="A8" s="79">
        <v>2</v>
      </c>
      <c r="B8" s="80" t="s">
        <v>28</v>
      </c>
      <c r="C8" s="81" t="s">
        <v>8</v>
      </c>
      <c r="D8" s="81" t="s">
        <v>9</v>
      </c>
      <c r="E8" s="81" t="s">
        <v>14</v>
      </c>
      <c r="F8" s="77">
        <v>2.1226851851851851E-4</v>
      </c>
      <c r="G8" s="77">
        <v>2.1006944444444445E-4</v>
      </c>
      <c r="H8" s="77">
        <f>MIN(F8,G8)</f>
        <v>2.1006944444444445E-4</v>
      </c>
      <c r="I8" s="77">
        <v>1.9178240740740741E-4</v>
      </c>
      <c r="J8" s="77">
        <v>1.9386574074074076E-4</v>
      </c>
    </row>
    <row r="9" spans="1:10" ht="12.75" x14ac:dyDescent="0.2">
      <c r="A9" s="79">
        <v>3</v>
      </c>
      <c r="B9" s="80" t="s">
        <v>38</v>
      </c>
      <c r="C9" s="81" t="s">
        <v>39</v>
      </c>
      <c r="D9" s="81" t="s">
        <v>9</v>
      </c>
      <c r="E9" s="81" t="s">
        <v>14</v>
      </c>
      <c r="F9" s="77">
        <v>2.605324074074074E-4</v>
      </c>
      <c r="G9" s="77" t="s">
        <v>91</v>
      </c>
      <c r="H9" s="77">
        <f>MIN(F9,G9)</f>
        <v>2.605324074074074E-4</v>
      </c>
      <c r="I9" s="77">
        <v>2.1782407407407406E-4</v>
      </c>
      <c r="J9" s="77">
        <v>2.5752314814814816E-4</v>
      </c>
    </row>
    <row r="10" spans="1:10" ht="12.75" x14ac:dyDescent="0.2">
      <c r="A10" s="40">
        <v>4</v>
      </c>
      <c r="B10" s="38" t="s">
        <v>83</v>
      </c>
      <c r="C10" s="35" t="s">
        <v>39</v>
      </c>
      <c r="D10" s="35" t="s">
        <v>13</v>
      </c>
      <c r="E10" s="35" t="s">
        <v>14</v>
      </c>
      <c r="F10" s="59">
        <v>2.6087962962962962E-4</v>
      </c>
      <c r="G10" s="59" t="s">
        <v>93</v>
      </c>
      <c r="H10" s="59">
        <f>MIN(F10,G10)</f>
        <v>2.6087962962962962E-4</v>
      </c>
      <c r="I10" s="59">
        <v>2.7476851851851854E-4</v>
      </c>
      <c r="J10" s="59" t="s">
        <v>93</v>
      </c>
    </row>
    <row r="11" spans="1:10" ht="12.75" x14ac:dyDescent="0.2">
      <c r="A11" s="40">
        <v>5</v>
      </c>
      <c r="B11" s="38" t="s">
        <v>27</v>
      </c>
      <c r="C11" s="35" t="s">
        <v>8</v>
      </c>
      <c r="D11" s="35" t="s">
        <v>11</v>
      </c>
      <c r="E11" s="35" t="s">
        <v>10</v>
      </c>
      <c r="F11" s="59">
        <v>2.83912037037037E-4</v>
      </c>
      <c r="G11" s="59" t="s">
        <v>91</v>
      </c>
      <c r="H11" s="59">
        <f>MIN(F11,G11)</f>
        <v>2.83912037037037E-4</v>
      </c>
      <c r="I11" s="78"/>
      <c r="J11" s="78"/>
    </row>
    <row r="12" spans="1:10" ht="12.75" x14ac:dyDescent="0.2">
      <c r="A12" s="40">
        <v>6</v>
      </c>
      <c r="B12" s="38" t="s">
        <v>42</v>
      </c>
      <c r="C12" s="35" t="s">
        <v>39</v>
      </c>
      <c r="D12" s="35" t="s">
        <v>9</v>
      </c>
      <c r="E12" s="35" t="s">
        <v>22</v>
      </c>
      <c r="F12" s="59" t="s">
        <v>91</v>
      </c>
      <c r="G12" s="59" t="s">
        <v>91</v>
      </c>
      <c r="H12" s="59" t="s">
        <v>95</v>
      </c>
      <c r="I12" s="78"/>
      <c r="J12" s="78"/>
    </row>
    <row r="13" spans="1:10" ht="12.75" x14ac:dyDescent="0.2">
      <c r="B13" s="36"/>
      <c r="C13" s="36"/>
      <c r="D13" s="37"/>
      <c r="E13" s="37"/>
      <c r="F13" s="37"/>
      <c r="G13" s="37"/>
      <c r="H13" s="25"/>
      <c r="I13" s="25"/>
      <c r="J13" s="25"/>
    </row>
    <row r="14" spans="1:10" x14ac:dyDescent="0.2">
      <c r="A14" s="26" t="s">
        <v>67</v>
      </c>
    </row>
    <row r="15" spans="1:10" x14ac:dyDescent="0.2">
      <c r="A15" s="1"/>
    </row>
    <row r="16" spans="1:10" x14ac:dyDescent="0.2">
      <c r="A16" s="26" t="s">
        <v>71</v>
      </c>
    </row>
  </sheetData>
  <sortState ref="B7:H12">
    <sortCondition ref="H7:H12"/>
  </sortState>
  <mergeCells count="7">
    <mergeCell ref="A1:J1"/>
    <mergeCell ref="A3:E3"/>
    <mergeCell ref="F5:H5"/>
    <mergeCell ref="I5:I6"/>
    <mergeCell ref="J5:J6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7" sqref="E17"/>
    </sheetView>
  </sheetViews>
  <sheetFormatPr defaultRowHeight="11.25" x14ac:dyDescent="0.2"/>
  <cols>
    <col min="2" max="2" width="23.5" bestFit="1" customWidth="1"/>
    <col min="5" max="5" width="25" bestFit="1" customWidth="1"/>
    <col min="6" max="10" width="12.83203125" customWidth="1"/>
  </cols>
  <sheetData>
    <row r="1" spans="1:10" ht="20.25" customHeight="1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 x14ac:dyDescent="0.2">
      <c r="A2" s="17" t="s">
        <v>1</v>
      </c>
      <c r="B2" s="18"/>
      <c r="C2" s="18"/>
      <c r="D2" s="18"/>
      <c r="E2" s="3" t="s">
        <v>70</v>
      </c>
      <c r="J2" s="19"/>
    </row>
    <row r="3" spans="1:10" ht="12.95" customHeight="1" x14ac:dyDescent="0.2">
      <c r="A3" s="94" t="s">
        <v>59</v>
      </c>
      <c r="B3" s="94"/>
      <c r="C3" s="94"/>
      <c r="D3" s="94"/>
      <c r="E3" s="94"/>
    </row>
    <row r="4" spans="1:10" ht="12.75" x14ac:dyDescent="0.2">
      <c r="A4" s="107" t="s">
        <v>82</v>
      </c>
      <c r="B4" s="107"/>
      <c r="C4" s="107"/>
      <c r="D4" s="107"/>
      <c r="E4" s="107"/>
    </row>
    <row r="5" spans="1:10" ht="12.75" x14ac:dyDescent="0.2">
      <c r="A5" s="103" t="s">
        <v>80</v>
      </c>
      <c r="B5" s="103"/>
      <c r="C5" s="103"/>
      <c r="D5" s="103"/>
      <c r="E5" s="103"/>
      <c r="F5" s="97" t="s">
        <v>65</v>
      </c>
      <c r="G5" s="97"/>
      <c r="H5" s="97"/>
      <c r="I5" s="98" t="s">
        <v>61</v>
      </c>
      <c r="J5" s="100" t="s">
        <v>62</v>
      </c>
    </row>
    <row r="6" spans="1:10" ht="12.75" x14ac:dyDescent="0.2">
      <c r="A6" s="43" t="s">
        <v>94</v>
      </c>
      <c r="B6" s="44" t="s">
        <v>2</v>
      </c>
      <c r="C6" s="43" t="s">
        <v>3</v>
      </c>
      <c r="D6" s="43" t="s">
        <v>4</v>
      </c>
      <c r="E6" s="43" t="s">
        <v>5</v>
      </c>
      <c r="F6" s="45" t="s">
        <v>63</v>
      </c>
      <c r="G6" s="45" t="s">
        <v>64</v>
      </c>
      <c r="H6" s="24" t="s">
        <v>60</v>
      </c>
      <c r="I6" s="99"/>
      <c r="J6" s="100"/>
    </row>
    <row r="7" spans="1:10" ht="12.75" x14ac:dyDescent="0.2">
      <c r="A7" s="82">
        <v>1</v>
      </c>
      <c r="B7" s="83" t="s">
        <v>48</v>
      </c>
      <c r="C7" s="84" t="s">
        <v>39</v>
      </c>
      <c r="D7" s="84" t="s">
        <v>6</v>
      </c>
      <c r="E7" s="84" t="s">
        <v>10</v>
      </c>
      <c r="F7" s="77">
        <v>2.2060185185185185E-4</v>
      </c>
      <c r="G7" s="77" t="s">
        <v>93</v>
      </c>
      <c r="H7" s="77">
        <f>MIN(F7,G7)</f>
        <v>2.2060185185185185E-4</v>
      </c>
      <c r="I7" s="77">
        <v>1.9085648148148149E-4</v>
      </c>
      <c r="J7" s="77">
        <v>1.9039351851851853E-4</v>
      </c>
    </row>
    <row r="8" spans="1:10" ht="12.75" x14ac:dyDescent="0.2">
      <c r="A8" s="82">
        <v>2</v>
      </c>
      <c r="B8" s="83" t="s">
        <v>49</v>
      </c>
      <c r="C8" s="84" t="s">
        <v>39</v>
      </c>
      <c r="D8" s="84" t="s">
        <v>9</v>
      </c>
      <c r="E8" s="84" t="s">
        <v>10</v>
      </c>
      <c r="F8" s="77">
        <v>2.6481481481481478E-4</v>
      </c>
      <c r="G8" s="77" t="s">
        <v>93</v>
      </c>
      <c r="H8" s="77">
        <f>MIN(F8,G8)</f>
        <v>2.6481481481481478E-4</v>
      </c>
      <c r="I8" s="77">
        <v>2.7222222222222226E-4</v>
      </c>
      <c r="J8" s="77" t="s">
        <v>91</v>
      </c>
    </row>
    <row r="9" spans="1:10" ht="12.75" x14ac:dyDescent="0.2">
      <c r="A9" s="82">
        <v>3</v>
      </c>
      <c r="B9" s="83" t="s">
        <v>45</v>
      </c>
      <c r="C9" s="84" t="s">
        <v>39</v>
      </c>
      <c r="D9" s="84" t="s">
        <v>19</v>
      </c>
      <c r="E9" s="84" t="s">
        <v>10</v>
      </c>
      <c r="F9" s="77" t="s">
        <v>91</v>
      </c>
      <c r="G9" s="77">
        <v>3.2986111111111107E-4</v>
      </c>
      <c r="H9" s="77">
        <f t="shared" ref="H9:H11" si="0">MIN(F9,G9)</f>
        <v>3.2986111111111107E-4</v>
      </c>
      <c r="I9" s="77">
        <v>3.3113425925925926E-4</v>
      </c>
      <c r="J9" s="77">
        <v>3.2754629629629632E-4</v>
      </c>
    </row>
    <row r="10" spans="1:10" ht="12.75" x14ac:dyDescent="0.2">
      <c r="A10" s="46">
        <v>4</v>
      </c>
      <c r="B10" s="42" t="s">
        <v>44</v>
      </c>
      <c r="C10" s="41" t="s">
        <v>39</v>
      </c>
      <c r="D10" s="41" t="s">
        <v>9</v>
      </c>
      <c r="E10" s="41" t="s">
        <v>22</v>
      </c>
      <c r="F10" s="59">
        <v>3.9560185185185184E-4</v>
      </c>
      <c r="G10" s="59">
        <v>5.0347222222222221E-4</v>
      </c>
      <c r="H10" s="59">
        <f>MIN(F10,G10)</f>
        <v>3.9560185185185184E-4</v>
      </c>
      <c r="I10" s="59">
        <v>4.1863425925925927E-4</v>
      </c>
      <c r="J10" s="59" t="s">
        <v>91</v>
      </c>
    </row>
    <row r="11" spans="1:10" ht="12.75" x14ac:dyDescent="0.2">
      <c r="A11" s="46">
        <v>5</v>
      </c>
      <c r="B11" s="42" t="s">
        <v>84</v>
      </c>
      <c r="C11" s="41" t="s">
        <v>39</v>
      </c>
      <c r="D11" s="41" t="s">
        <v>9</v>
      </c>
      <c r="E11" s="41" t="s">
        <v>14</v>
      </c>
      <c r="F11" s="59">
        <v>5.0740740740740748E-4</v>
      </c>
      <c r="G11" s="59">
        <v>6.4398148148148149E-4</v>
      </c>
      <c r="H11" s="59">
        <f t="shared" si="0"/>
        <v>5.0740740740740748E-4</v>
      </c>
      <c r="I11" s="69"/>
      <c r="J11" s="69"/>
    </row>
    <row r="13" spans="1:10" x14ac:dyDescent="0.2">
      <c r="A13" s="26" t="s">
        <v>67</v>
      </c>
    </row>
    <row r="14" spans="1:10" x14ac:dyDescent="0.2">
      <c r="A14" s="1"/>
    </row>
    <row r="15" spans="1:10" x14ac:dyDescent="0.2">
      <c r="A15" s="26" t="s">
        <v>71</v>
      </c>
    </row>
  </sheetData>
  <sortState ref="A7:E11">
    <sortCondition ref="A7"/>
  </sortState>
  <mergeCells count="7">
    <mergeCell ref="A1:J1"/>
    <mergeCell ref="A3:E3"/>
    <mergeCell ref="F5:H5"/>
    <mergeCell ref="I5:I6"/>
    <mergeCell ref="J5:J6"/>
    <mergeCell ref="A4:E4"/>
    <mergeCell ref="A5:E5"/>
  </mergeCells>
  <pageMargins left="0.70866141732283472" right="0.70866141732283472" top="4.724409448818898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sqref="A1:K1"/>
    </sheetView>
  </sheetViews>
  <sheetFormatPr defaultRowHeight="11.25" x14ac:dyDescent="0.2"/>
  <cols>
    <col min="2" max="2" width="27" customWidth="1"/>
    <col min="5" max="5" width="25" bestFit="1" customWidth="1"/>
    <col min="6" max="10" width="12.5" customWidth="1"/>
  </cols>
  <sheetData>
    <row r="1" spans="1:11" ht="20.25" x14ac:dyDescent="0.2">
      <c r="A1" s="112" t="s">
        <v>99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2.75" x14ac:dyDescent="0.2">
      <c r="A2" s="20" t="s">
        <v>1</v>
      </c>
      <c r="B2" s="21"/>
      <c r="C2" s="21"/>
      <c r="D2" s="21"/>
      <c r="E2" s="3" t="s">
        <v>70</v>
      </c>
    </row>
    <row r="3" spans="1:11" ht="12.95" customHeight="1" x14ac:dyDescent="0.2">
      <c r="A3" s="94" t="s">
        <v>59</v>
      </c>
      <c r="B3" s="94"/>
      <c r="C3" s="94"/>
      <c r="D3" s="94"/>
      <c r="E3" s="94"/>
    </row>
    <row r="4" spans="1:11" ht="12.75" x14ac:dyDescent="0.2">
      <c r="A4" s="111" t="s">
        <v>96</v>
      </c>
      <c r="B4" s="111"/>
      <c r="C4" s="111"/>
      <c r="D4" s="111"/>
      <c r="E4" s="111"/>
    </row>
    <row r="5" spans="1:11" ht="12.75" x14ac:dyDescent="0.2">
      <c r="A5" s="103" t="s">
        <v>80</v>
      </c>
      <c r="B5" s="103"/>
      <c r="C5" s="103"/>
      <c r="D5" s="103"/>
      <c r="E5" s="103"/>
      <c r="F5" s="97" t="s">
        <v>65</v>
      </c>
      <c r="G5" s="97"/>
      <c r="H5" s="97"/>
      <c r="I5" s="98" t="s">
        <v>61</v>
      </c>
      <c r="J5" s="100" t="s">
        <v>62</v>
      </c>
      <c r="K5" s="96" t="s">
        <v>69</v>
      </c>
    </row>
    <row r="6" spans="1:11" ht="12.75" x14ac:dyDescent="0.2">
      <c r="A6" s="49" t="s">
        <v>94</v>
      </c>
      <c r="B6" s="50" t="s">
        <v>2</v>
      </c>
      <c r="C6" s="49" t="s">
        <v>3</v>
      </c>
      <c r="D6" s="49" t="s">
        <v>4</v>
      </c>
      <c r="E6" s="49" t="s">
        <v>5</v>
      </c>
      <c r="F6" s="45" t="s">
        <v>63</v>
      </c>
      <c r="G6" s="45" t="s">
        <v>64</v>
      </c>
      <c r="H6" s="45" t="s">
        <v>60</v>
      </c>
      <c r="I6" s="110"/>
      <c r="J6" s="98"/>
      <c r="K6" s="109"/>
    </row>
    <row r="7" spans="1:11" ht="12.75" x14ac:dyDescent="0.2">
      <c r="A7" s="85">
        <v>1</v>
      </c>
      <c r="B7" s="86" t="s">
        <v>55</v>
      </c>
      <c r="C7" s="85" t="s">
        <v>52</v>
      </c>
      <c r="D7" s="85" t="s">
        <v>11</v>
      </c>
      <c r="E7" s="85" t="s">
        <v>10</v>
      </c>
      <c r="F7" s="77">
        <v>1.2083333333333332E-4</v>
      </c>
      <c r="G7" s="77">
        <v>1.0810185185185186E-4</v>
      </c>
      <c r="H7" s="77">
        <f t="shared" ref="H7:H14" si="0">MIN(F7,G7)</f>
        <v>1.0810185185185186E-4</v>
      </c>
      <c r="I7" s="77">
        <v>1.1388888888888889E-4</v>
      </c>
      <c r="J7" s="77">
        <v>1.0983796296296296E-4</v>
      </c>
      <c r="K7" s="28">
        <v>1</v>
      </c>
    </row>
    <row r="8" spans="1:11" ht="12.75" x14ac:dyDescent="0.2">
      <c r="A8" s="85">
        <v>2</v>
      </c>
      <c r="B8" s="86" t="s">
        <v>53</v>
      </c>
      <c r="C8" s="85" t="s">
        <v>54</v>
      </c>
      <c r="D8" s="85" t="s">
        <v>6</v>
      </c>
      <c r="E8" s="85" t="s">
        <v>10</v>
      </c>
      <c r="F8" s="77">
        <v>1.2847222222222223E-4</v>
      </c>
      <c r="G8" s="77">
        <v>1.6643518518518518E-4</v>
      </c>
      <c r="H8" s="77">
        <f t="shared" si="0"/>
        <v>1.2847222222222223E-4</v>
      </c>
      <c r="I8" s="77">
        <v>1.2581018518518516E-4</v>
      </c>
      <c r="J8" s="77">
        <v>1.2812500000000001E-4</v>
      </c>
      <c r="K8" s="28">
        <v>2</v>
      </c>
    </row>
    <row r="9" spans="1:11" ht="12.75" x14ac:dyDescent="0.2">
      <c r="A9" s="85">
        <v>3</v>
      </c>
      <c r="B9" s="86" t="s">
        <v>43</v>
      </c>
      <c r="C9" s="85" t="s">
        <v>41</v>
      </c>
      <c r="D9" s="85" t="s">
        <v>6</v>
      </c>
      <c r="E9" s="85" t="s">
        <v>14</v>
      </c>
      <c r="F9" s="77">
        <v>1.7418981481481485E-4</v>
      </c>
      <c r="G9" s="77">
        <v>1.7361111111111112E-4</v>
      </c>
      <c r="H9" s="77">
        <f t="shared" si="0"/>
        <v>1.7361111111111112E-4</v>
      </c>
      <c r="I9" s="77">
        <v>1.4803240740740741E-4</v>
      </c>
      <c r="J9" s="77">
        <v>1.3773148148148149E-4</v>
      </c>
      <c r="K9" s="28">
        <v>3</v>
      </c>
    </row>
    <row r="10" spans="1:11" ht="12.75" x14ac:dyDescent="0.2">
      <c r="A10" s="47">
        <v>4</v>
      </c>
      <c r="B10" s="48" t="s">
        <v>50</v>
      </c>
      <c r="C10" s="47" t="s">
        <v>51</v>
      </c>
      <c r="D10" s="47" t="s">
        <v>9</v>
      </c>
      <c r="E10" s="47" t="s">
        <v>10</v>
      </c>
      <c r="F10" s="59">
        <v>1.5462962962962962E-4</v>
      </c>
      <c r="G10" s="59">
        <v>1.6493055555555553E-4</v>
      </c>
      <c r="H10" s="59">
        <f t="shared" si="0"/>
        <v>1.5462962962962962E-4</v>
      </c>
      <c r="I10" s="59">
        <v>1.3148148148148147E-4</v>
      </c>
      <c r="J10" s="59">
        <v>1.4490740740740743E-4</v>
      </c>
      <c r="K10" s="91"/>
    </row>
    <row r="11" spans="1:11" ht="12.75" x14ac:dyDescent="0.2">
      <c r="A11" s="47">
        <v>5</v>
      </c>
      <c r="B11" s="48" t="s">
        <v>87</v>
      </c>
      <c r="C11" s="47" t="s">
        <v>88</v>
      </c>
      <c r="D11" s="47" t="s">
        <v>17</v>
      </c>
      <c r="E11" s="47" t="s">
        <v>10</v>
      </c>
      <c r="F11" s="59">
        <v>2.628472222222222E-4</v>
      </c>
      <c r="G11" s="59">
        <v>2.252314814814815E-4</v>
      </c>
      <c r="H11" s="59">
        <f t="shared" si="0"/>
        <v>2.252314814814815E-4</v>
      </c>
      <c r="I11" s="78"/>
      <c r="J11" s="78"/>
      <c r="K11" s="90"/>
    </row>
    <row r="12" spans="1:11" ht="12.75" x14ac:dyDescent="0.2">
      <c r="A12" s="47">
        <v>6</v>
      </c>
      <c r="B12" s="48" t="s">
        <v>40</v>
      </c>
      <c r="C12" s="47" t="s">
        <v>41</v>
      </c>
      <c r="D12" s="47" t="s">
        <v>6</v>
      </c>
      <c r="E12" s="47" t="s">
        <v>22</v>
      </c>
      <c r="F12" s="59">
        <v>2.4490740740740739E-4</v>
      </c>
      <c r="G12" s="59">
        <v>2.3391203703703706E-4</v>
      </c>
      <c r="H12" s="59">
        <f t="shared" si="0"/>
        <v>2.3391203703703706E-4</v>
      </c>
      <c r="I12" s="78"/>
      <c r="J12" s="78"/>
      <c r="K12" s="90"/>
    </row>
    <row r="13" spans="1:11" ht="12.75" x14ac:dyDescent="0.2">
      <c r="A13" s="47">
        <v>7</v>
      </c>
      <c r="B13" s="48" t="s">
        <v>89</v>
      </c>
      <c r="C13" s="47" t="s">
        <v>41</v>
      </c>
      <c r="D13" s="47" t="s">
        <v>17</v>
      </c>
      <c r="E13" s="47" t="s">
        <v>14</v>
      </c>
      <c r="F13" s="59">
        <v>3.7511574074074069E-4</v>
      </c>
      <c r="G13" s="59">
        <v>3.1296296296296297E-4</v>
      </c>
      <c r="H13" s="59">
        <f t="shared" si="0"/>
        <v>3.1296296296296297E-4</v>
      </c>
      <c r="I13" s="78"/>
      <c r="J13" s="78"/>
      <c r="K13" s="78"/>
    </row>
    <row r="14" spans="1:11" ht="12.75" x14ac:dyDescent="0.2">
      <c r="A14" s="47">
        <v>8</v>
      </c>
      <c r="B14" s="48" t="s">
        <v>86</v>
      </c>
      <c r="C14" s="47" t="s">
        <v>41</v>
      </c>
      <c r="D14" s="47" t="s">
        <v>17</v>
      </c>
      <c r="E14" s="47" t="s">
        <v>14</v>
      </c>
      <c r="F14" s="59" t="s">
        <v>93</v>
      </c>
      <c r="G14" s="59">
        <v>3.7719907407407407E-4</v>
      </c>
      <c r="H14" s="59">
        <f t="shared" si="0"/>
        <v>3.7719907407407407E-4</v>
      </c>
      <c r="I14" s="78"/>
      <c r="J14" s="78"/>
      <c r="K14" s="78"/>
    </row>
    <row r="16" spans="1:11" x14ac:dyDescent="0.2">
      <c r="A16" s="26" t="s">
        <v>67</v>
      </c>
    </row>
    <row r="17" spans="1:1" x14ac:dyDescent="0.2">
      <c r="A17" s="1"/>
    </row>
    <row r="18" spans="1:1" x14ac:dyDescent="0.2">
      <c r="A18" s="26" t="s">
        <v>71</v>
      </c>
    </row>
  </sheetData>
  <sortState ref="B7:H14">
    <sortCondition ref="H7:H14"/>
  </sortState>
  <mergeCells count="8">
    <mergeCell ref="A3:E3"/>
    <mergeCell ref="A1:K1"/>
    <mergeCell ref="K5:K6"/>
    <mergeCell ref="F5:H5"/>
    <mergeCell ref="I5:I6"/>
    <mergeCell ref="J5:J6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7" sqref="C7"/>
    </sheetView>
  </sheetViews>
  <sheetFormatPr defaultRowHeight="11.25" x14ac:dyDescent="0.2"/>
  <cols>
    <col min="2" max="2" width="25.1640625" customWidth="1"/>
    <col min="5" max="5" width="25" bestFit="1" customWidth="1"/>
    <col min="6" max="10" width="13.33203125" customWidth="1"/>
  </cols>
  <sheetData>
    <row r="1" spans="1:10" ht="20.25" x14ac:dyDescent="0.2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 x14ac:dyDescent="0.2">
      <c r="A2" s="22" t="s">
        <v>1</v>
      </c>
      <c r="B2" s="23"/>
      <c r="C2" s="23"/>
      <c r="D2" s="23"/>
      <c r="E2" s="3" t="s">
        <v>70</v>
      </c>
    </row>
    <row r="3" spans="1:10" ht="12.95" customHeight="1" x14ac:dyDescent="0.2">
      <c r="A3" s="94" t="s">
        <v>59</v>
      </c>
      <c r="B3" s="94"/>
      <c r="C3" s="94"/>
      <c r="D3" s="94"/>
      <c r="E3" s="94"/>
    </row>
    <row r="4" spans="1:10" ht="12.75" x14ac:dyDescent="0.2">
      <c r="A4" s="113" t="s">
        <v>97</v>
      </c>
      <c r="B4" s="113"/>
      <c r="C4" s="113"/>
      <c r="D4" s="113"/>
      <c r="E4" s="113"/>
    </row>
    <row r="5" spans="1:10" ht="12.75" x14ac:dyDescent="0.2">
      <c r="A5" s="103" t="s">
        <v>68</v>
      </c>
      <c r="B5" s="103"/>
      <c r="C5" s="103"/>
      <c r="D5" s="103"/>
      <c r="E5" s="103"/>
      <c r="F5" s="97" t="s">
        <v>65</v>
      </c>
      <c r="G5" s="97"/>
      <c r="H5" s="97"/>
      <c r="I5" s="98" t="s">
        <v>61</v>
      </c>
      <c r="J5" s="100" t="s">
        <v>62</v>
      </c>
    </row>
    <row r="6" spans="1:10" ht="12.75" x14ac:dyDescent="0.2">
      <c r="A6" s="53" t="s">
        <v>94</v>
      </c>
      <c r="B6" s="54" t="s">
        <v>2</v>
      </c>
      <c r="C6" s="53" t="s">
        <v>3</v>
      </c>
      <c r="D6" s="53" t="s">
        <v>4</v>
      </c>
      <c r="E6" s="53" t="s">
        <v>5</v>
      </c>
      <c r="F6" s="45" t="s">
        <v>63</v>
      </c>
      <c r="G6" s="45" t="s">
        <v>64</v>
      </c>
      <c r="H6" s="45" t="s">
        <v>60</v>
      </c>
      <c r="I6" s="110"/>
      <c r="J6" s="98"/>
    </row>
    <row r="7" spans="1:10" ht="12.75" x14ac:dyDescent="0.2">
      <c r="A7" s="87">
        <v>1</v>
      </c>
      <c r="B7" s="88" t="s">
        <v>47</v>
      </c>
      <c r="C7" s="87" t="s">
        <v>41</v>
      </c>
      <c r="D7" s="87" t="s">
        <v>11</v>
      </c>
      <c r="E7" s="87" t="s">
        <v>10</v>
      </c>
      <c r="F7" s="77">
        <v>1.9895833333333335E-4</v>
      </c>
      <c r="G7" s="77">
        <v>2.0428240740740739E-4</v>
      </c>
      <c r="H7" s="77">
        <f>MIN(F7,G7)</f>
        <v>1.9895833333333335E-4</v>
      </c>
      <c r="I7" s="77">
        <v>2.4004629629629625E-4</v>
      </c>
      <c r="J7" s="77">
        <v>1.9710648148148148E-4</v>
      </c>
    </row>
    <row r="8" spans="1:10" ht="12.75" x14ac:dyDescent="0.2">
      <c r="A8" s="87">
        <v>2</v>
      </c>
      <c r="B8" s="88" t="s">
        <v>46</v>
      </c>
      <c r="C8" s="87" t="s">
        <v>41</v>
      </c>
      <c r="D8" s="87" t="s">
        <v>13</v>
      </c>
      <c r="E8" s="87" t="s">
        <v>10</v>
      </c>
      <c r="F8" s="77">
        <v>2.8298611111111108E-4</v>
      </c>
      <c r="G8" s="77">
        <v>2.850694444444444E-4</v>
      </c>
      <c r="H8" s="77">
        <f>MIN(F8,G8)</f>
        <v>2.8298611111111108E-4</v>
      </c>
      <c r="I8" s="77">
        <v>2.7557870370370372E-4</v>
      </c>
      <c r="J8" s="77">
        <v>2.7569444444444446E-4</v>
      </c>
    </row>
    <row r="9" spans="1:10" ht="12.75" x14ac:dyDescent="0.2">
      <c r="A9" s="87">
        <v>3</v>
      </c>
      <c r="B9" s="88" t="s">
        <v>58</v>
      </c>
      <c r="C9" s="87" t="s">
        <v>57</v>
      </c>
      <c r="D9" s="87" t="s">
        <v>9</v>
      </c>
      <c r="E9" s="87" t="s">
        <v>22</v>
      </c>
      <c r="F9" s="77">
        <v>3.1724537037037035E-4</v>
      </c>
      <c r="G9" s="77">
        <v>3.8437500000000001E-4</v>
      </c>
      <c r="H9" s="77">
        <f>MIN(F9,G9)</f>
        <v>3.1724537037037035E-4</v>
      </c>
      <c r="I9" s="77">
        <v>3.1041666666666669E-4</v>
      </c>
      <c r="J9" s="77">
        <v>2.6342592592592596E-4</v>
      </c>
    </row>
    <row r="10" spans="1:10" ht="12.75" x14ac:dyDescent="0.2">
      <c r="A10" s="51">
        <v>4</v>
      </c>
      <c r="B10" s="52" t="s">
        <v>56</v>
      </c>
      <c r="C10" s="51" t="s">
        <v>54</v>
      </c>
      <c r="D10" s="51" t="s">
        <v>17</v>
      </c>
      <c r="E10" s="51" t="s">
        <v>14</v>
      </c>
      <c r="F10" s="59">
        <v>3.3113425925925926E-4</v>
      </c>
      <c r="G10" s="59">
        <v>3.4270833333333332E-4</v>
      </c>
      <c r="H10" s="59">
        <f>MIN(F10,G10)</f>
        <v>3.3113425925925926E-4</v>
      </c>
      <c r="I10" s="59">
        <v>3.1805555555555558E-4</v>
      </c>
      <c r="J10" s="59">
        <v>2.6446759259259262E-4</v>
      </c>
    </row>
    <row r="11" spans="1:10" ht="12.75" x14ac:dyDescent="0.2">
      <c r="A11" s="51">
        <v>5</v>
      </c>
      <c r="B11" s="52" t="s">
        <v>90</v>
      </c>
      <c r="C11" s="51" t="s">
        <v>41</v>
      </c>
      <c r="D11" s="51" t="s">
        <v>17</v>
      </c>
      <c r="E11" s="51" t="s">
        <v>22</v>
      </c>
      <c r="F11" s="59" t="s">
        <v>91</v>
      </c>
      <c r="G11" s="59" t="s">
        <v>91</v>
      </c>
      <c r="H11" s="59" t="s">
        <v>95</v>
      </c>
      <c r="I11" s="69"/>
      <c r="J11" s="69"/>
    </row>
    <row r="12" spans="1:10" x14ac:dyDescent="0.2">
      <c r="H12" s="25"/>
      <c r="I12" s="25"/>
      <c r="J12" s="25"/>
    </row>
    <row r="13" spans="1:10" x14ac:dyDescent="0.2">
      <c r="A13" s="26" t="s">
        <v>67</v>
      </c>
    </row>
    <row r="14" spans="1:10" x14ac:dyDescent="0.2">
      <c r="A14" s="1"/>
    </row>
    <row r="15" spans="1:10" x14ac:dyDescent="0.2">
      <c r="A15" s="26" t="s">
        <v>71</v>
      </c>
    </row>
    <row r="17" spans="5:5" x14ac:dyDescent="0.2">
      <c r="E17" s="92" t="s">
        <v>98</v>
      </c>
    </row>
  </sheetData>
  <sortState ref="B7:H10">
    <sortCondition ref="H7:H10"/>
  </sortState>
  <mergeCells count="7">
    <mergeCell ref="A3:E3"/>
    <mergeCell ref="A1:J1"/>
    <mergeCell ref="F5:H5"/>
    <mergeCell ref="I5:I6"/>
    <mergeCell ref="J5:J6"/>
    <mergeCell ref="A4:E4"/>
    <mergeCell ref="A5:E5"/>
  </mergeCells>
  <pageMargins left="0.70866141732283472" right="0.70866141732283472" top="4.724409448818898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М2011</vt:lpstr>
      <vt:lpstr>Д2011</vt:lpstr>
      <vt:lpstr>М2006</vt:lpstr>
      <vt:lpstr>Д2006</vt:lpstr>
      <vt:lpstr>МУЖ</vt:lpstr>
      <vt:lpstr>ЖЕН</vt:lpstr>
      <vt:lpstr>Д2011!Область_печати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</cp:lastModifiedBy>
  <cp:lastPrinted>2021-04-25T07:19:57Z</cp:lastPrinted>
  <dcterms:modified xsi:type="dcterms:W3CDTF">2021-04-25T08:55:53Z</dcterms:modified>
</cp:coreProperties>
</file>