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взрос" sheetId="1" r:id="rId1"/>
    <sheet name="юнош" sheetId="2" r:id="rId2"/>
    <sheet name="ветер" sheetId="3" r:id="rId3"/>
  </sheets>
  <definedNames/>
  <calcPr fullCalcOnLoad="1"/>
</workbook>
</file>

<file path=xl/sharedStrings.xml><?xml version="1.0" encoding="utf-8"?>
<sst xmlns="http://schemas.openxmlformats.org/spreadsheetml/2006/main" count="302" uniqueCount="126">
  <si>
    <t xml:space="preserve">                                                                Общественная организация "Федерация гиревого спорта Алтайского края"</t>
  </si>
  <si>
    <t xml:space="preserve">                                                                       Управление Алтайского края по физической культуре и спорту</t>
  </si>
  <si>
    <t>Федерация гиревого спорта Алтайского края</t>
  </si>
  <si>
    <r>
      <t>Регламент времени -</t>
    </r>
    <r>
      <rPr>
        <sz val="11"/>
        <color theme="1"/>
        <rFont val="Calibri"/>
        <family val="2"/>
      </rPr>
      <t xml:space="preserve"> </t>
    </r>
  </si>
  <si>
    <t xml:space="preserve">число  </t>
  </si>
  <si>
    <t>месяц</t>
  </si>
  <si>
    <t xml:space="preserve">год </t>
  </si>
  <si>
    <t xml:space="preserve">В е с   г и р ь - </t>
  </si>
  <si>
    <t>Алтайский край</t>
  </si>
  <si>
    <t>место</t>
  </si>
  <si>
    <t>Фамилия и имя участника</t>
  </si>
  <si>
    <t>год рождения</t>
  </si>
  <si>
    <t>вес участника</t>
  </si>
  <si>
    <t>звание разряд</t>
  </si>
  <si>
    <t>команда</t>
  </si>
  <si>
    <t>вес гири</t>
  </si>
  <si>
    <t>коэффициент</t>
  </si>
  <si>
    <t>итог</t>
  </si>
  <si>
    <t>командные очки(абсолют)</t>
  </si>
  <si>
    <t>выполнен разряд</t>
  </si>
  <si>
    <t>фамилия и инициалы тренера</t>
  </si>
  <si>
    <t>сумма</t>
  </si>
  <si>
    <t>Дергунов В.Г.</t>
  </si>
  <si>
    <t>Судья на помосте:</t>
  </si>
  <si>
    <t>Главный судья соревнований:</t>
  </si>
  <si>
    <t>Лесных П.А.</t>
  </si>
  <si>
    <t>Главный секретарь соревнований:</t>
  </si>
  <si>
    <t>полумарафон</t>
  </si>
  <si>
    <t xml:space="preserve"> </t>
  </si>
  <si>
    <t>30 минут</t>
  </si>
  <si>
    <t xml:space="preserve">            </t>
  </si>
  <si>
    <t>Протокол</t>
  </si>
  <si>
    <t>Толчок</t>
  </si>
  <si>
    <t>Рывок</t>
  </si>
  <si>
    <t>Савин М.А.</t>
  </si>
  <si>
    <t>июнь</t>
  </si>
  <si>
    <t>г. Заринск</t>
  </si>
  <si>
    <t>ул. Союза Республик-25, стадион "Юность"</t>
  </si>
  <si>
    <r>
      <t xml:space="preserve">  </t>
    </r>
    <r>
      <rPr>
        <sz val="10"/>
        <rFont val="Arial"/>
        <family val="2"/>
      </rPr>
      <t xml:space="preserve">   8 - 10 - 12 - 16 - 20 -24 - 28 - 32 кг</t>
    </r>
  </si>
  <si>
    <t>Открытое Первенство Алтайского края в полумарафоне</t>
  </si>
  <si>
    <t>по гиревому спорту посвященное Дню защиты детей</t>
  </si>
  <si>
    <t>мужчины 19-39 лет</t>
  </si>
  <si>
    <t>женщины 19-34 года</t>
  </si>
  <si>
    <t>Бердышев Д.Г.</t>
  </si>
  <si>
    <t>юноши до 18 лет</t>
  </si>
  <si>
    <t>девушки до 18 лет</t>
  </si>
  <si>
    <t>мужчины 40 лет и старше</t>
  </si>
  <si>
    <t>женщины 35 лет и старше</t>
  </si>
  <si>
    <t>Костин Данил</t>
  </si>
  <si>
    <t>Дунаевский Данил</t>
  </si>
  <si>
    <t>Вовк В.А.</t>
  </si>
  <si>
    <t xml:space="preserve">Тальменский р-н </t>
  </si>
  <si>
    <t>б/р</t>
  </si>
  <si>
    <t>Вовк Н. В.</t>
  </si>
  <si>
    <t>Тальменский р-н</t>
  </si>
  <si>
    <t>МС</t>
  </si>
  <si>
    <t>Москвин Иван</t>
  </si>
  <si>
    <t>Вовк Владимир</t>
  </si>
  <si>
    <t>НСО</t>
  </si>
  <si>
    <t>Бессонова Т.В.</t>
  </si>
  <si>
    <t>Бессонова Татьяна</t>
  </si>
  <si>
    <t>Москвин И.Н.</t>
  </si>
  <si>
    <t>Кольмаер Александр</t>
  </si>
  <si>
    <t>Попов А.А.</t>
  </si>
  <si>
    <t>Савин Михаил</t>
  </si>
  <si>
    <t>I</t>
  </si>
  <si>
    <t>АГАУ</t>
  </si>
  <si>
    <t>Цвиренко Анастасия</t>
  </si>
  <si>
    <t>Галюра Анжелика</t>
  </si>
  <si>
    <t>Губер Илья</t>
  </si>
  <si>
    <t>Репьев Артем</t>
  </si>
  <si>
    <t>Тогульский район</t>
  </si>
  <si>
    <t>Постников В.В.</t>
  </si>
  <si>
    <t>Герфанова Алёна</t>
  </si>
  <si>
    <t>Худорожкина Юлия</t>
  </si>
  <si>
    <t>Тагиева Ольга</t>
  </si>
  <si>
    <t>МАУ "Спорт" г.Заринск</t>
  </si>
  <si>
    <t>Толеуханов Вадим</t>
  </si>
  <si>
    <t>Петров Алексей</t>
  </si>
  <si>
    <t>Шишкин С.А.</t>
  </si>
  <si>
    <t>Гейст Виктор</t>
  </si>
  <si>
    <t>Маношкин В.З, Пряхин В.С.</t>
  </si>
  <si>
    <t>Абдуллин Мансур</t>
  </si>
  <si>
    <t>Маношкин В.З</t>
  </si>
  <si>
    <t>Астафьев Николай</t>
  </si>
  <si>
    <t>самостоятельно</t>
  </si>
  <si>
    <t>Нагорных Влад</t>
  </si>
  <si>
    <t>Шишкин Сергей</t>
  </si>
  <si>
    <t>КМС</t>
  </si>
  <si>
    <t>Пряхин В.С.</t>
  </si>
  <si>
    <t>Востриков Роман</t>
  </si>
  <si>
    <t>Лесных Павел</t>
  </si>
  <si>
    <t>СК "СОЮЗ"</t>
  </si>
  <si>
    <t>Попов Д.А.</t>
  </si>
  <si>
    <t>Худорожкин Петр</t>
  </si>
  <si>
    <t>ДЮСШ г. Алейск</t>
  </si>
  <si>
    <t>Болотин Сергей</t>
  </si>
  <si>
    <t>Грудинин А.Д.</t>
  </si>
  <si>
    <t>Деваев Семен</t>
  </si>
  <si>
    <t>г.Бийск</t>
  </si>
  <si>
    <t>Рябченко А.В.</t>
  </si>
  <si>
    <t>Елович Наталья</t>
  </si>
  <si>
    <t>г. Бийск</t>
  </si>
  <si>
    <t>Бркусов С.И.</t>
  </si>
  <si>
    <t>Низамов Александр</t>
  </si>
  <si>
    <t>Бреусов С.И.</t>
  </si>
  <si>
    <t>Черепанов Павел</t>
  </si>
  <si>
    <t>Чекряжев Вадим</t>
  </si>
  <si>
    <t>Тумайкин Виктор</t>
  </si>
  <si>
    <t>Щекотов И.Г.</t>
  </si>
  <si>
    <t>Надежкин Филипп</t>
  </si>
  <si>
    <t>Тимофеев Вадим</t>
  </si>
  <si>
    <t>Кечайкин Александр</t>
  </si>
  <si>
    <t>Тумайкин Иван</t>
  </si>
  <si>
    <t>1</t>
  </si>
  <si>
    <t>2</t>
  </si>
  <si>
    <t>3</t>
  </si>
  <si>
    <t>4</t>
  </si>
  <si>
    <t>Солдатов Станислав</t>
  </si>
  <si>
    <t>5</t>
  </si>
  <si>
    <t>6</t>
  </si>
  <si>
    <t>7</t>
  </si>
  <si>
    <t>9</t>
  </si>
  <si>
    <t>11</t>
  </si>
  <si>
    <t>12</t>
  </si>
  <si>
    <t>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</si>
</sst>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2" fillId="0" borderId="0" xfId="0" applyFont="1" applyAlignment="1">
      <alignment/>
    </xf>
    <xf numFmtId="0" fontId="0" fillId="0" borderId="17" xfId="0" applyBorder="1" applyAlignment="1">
      <alignment textRotation="90"/>
    </xf>
    <xf numFmtId="0" fontId="6" fillId="0" borderId="17" xfId="0" applyFont="1" applyBorder="1" applyAlignment="1">
      <alignment textRotation="90"/>
    </xf>
    <xf numFmtId="0" fontId="0" fillId="0" borderId="0" xfId="0" applyAlignment="1">
      <alignment horizontal="center"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/>
    </xf>
    <xf numFmtId="49" fontId="51" fillId="0" borderId="17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left" vertical="center"/>
    </xf>
    <xf numFmtId="0" fontId="51" fillId="0" borderId="18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51" fillId="0" borderId="20" xfId="0" applyFont="1" applyFill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17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0" fontId="51" fillId="33" borderId="18" xfId="0" applyFont="1" applyFill="1" applyBorder="1" applyAlignment="1">
      <alignment vertical="center"/>
    </xf>
    <xf numFmtId="0" fontId="51" fillId="0" borderId="0" xfId="0" applyFont="1" applyAlignment="1">
      <alignment/>
    </xf>
    <xf numFmtId="49" fontId="51" fillId="0" borderId="22" xfId="0" applyNumberFormat="1" applyFont="1" applyBorder="1" applyAlignment="1">
      <alignment horizontal="center" vertical="center"/>
    </xf>
    <xf numFmtId="0" fontId="51" fillId="0" borderId="23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 textRotation="90" wrapText="1"/>
    </xf>
    <xf numFmtId="0" fontId="52" fillId="0" borderId="17" xfId="0" applyFont="1" applyBorder="1" applyAlignment="1">
      <alignment horizontal="center" textRotation="90"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8" xfId="0" applyFont="1" applyBorder="1" applyAlignment="1">
      <alignment horizontal="justify" textRotation="90"/>
    </xf>
    <xf numFmtId="0" fontId="0" fillId="0" borderId="22" xfId="0" applyBorder="1" applyAlignment="1">
      <alignment horizontal="justify" textRotation="90"/>
    </xf>
    <xf numFmtId="0" fontId="9" fillId="0" borderId="29" xfId="0" applyFont="1" applyBorder="1" applyAlignment="1">
      <alignment horizontal="center" vertical="justify"/>
    </xf>
    <xf numFmtId="0" fontId="9" fillId="0" borderId="30" xfId="0" applyFont="1" applyBorder="1" applyAlignment="1">
      <alignment horizontal="center" vertical="justify"/>
    </xf>
    <xf numFmtId="0" fontId="9" fillId="0" borderId="31" xfId="0" applyFont="1" applyBorder="1" applyAlignment="1">
      <alignment horizontal="center" vertical="justify"/>
    </xf>
    <xf numFmtId="0" fontId="9" fillId="0" borderId="23" xfId="0" applyFont="1" applyBorder="1" applyAlignment="1">
      <alignment horizontal="center" vertical="justify"/>
    </xf>
    <xf numFmtId="0" fontId="9" fillId="0" borderId="21" xfId="0" applyFont="1" applyBorder="1" applyAlignment="1">
      <alignment horizontal="center" vertical="justify"/>
    </xf>
    <xf numFmtId="0" fontId="9" fillId="0" borderId="24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textRotation="90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2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52" fillId="0" borderId="32" xfId="0" applyFont="1" applyBorder="1" applyAlignment="1">
      <alignment textRotation="90" wrapText="1"/>
    </xf>
    <xf numFmtId="0" fontId="52" fillId="0" borderId="22" xfId="0" applyFont="1" applyBorder="1" applyAlignment="1">
      <alignment textRotation="90" wrapText="1"/>
    </xf>
    <xf numFmtId="0" fontId="52" fillId="0" borderId="32" xfId="0" applyFont="1" applyBorder="1" applyAlignment="1">
      <alignment horizontal="center" textRotation="90" wrapText="1"/>
    </xf>
    <xf numFmtId="0" fontId="52" fillId="0" borderId="22" xfId="0" applyFont="1" applyBorder="1" applyAlignment="1">
      <alignment horizontal="center" textRotation="90" wrapText="1"/>
    </xf>
    <xf numFmtId="49" fontId="51" fillId="33" borderId="17" xfId="0" applyNumberFormat="1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vertical="center"/>
    </xf>
    <xf numFmtId="0" fontId="51" fillId="33" borderId="20" xfId="0" applyFont="1" applyFill="1" applyBorder="1" applyAlignment="1">
      <alignment vertical="center"/>
    </xf>
    <xf numFmtId="0" fontId="51" fillId="33" borderId="17" xfId="0" applyFont="1" applyFill="1" applyBorder="1" applyAlignment="1">
      <alignment horizontal="center" vertical="center"/>
    </xf>
    <xf numFmtId="2" fontId="51" fillId="33" borderId="17" xfId="0" applyNumberFormat="1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center" vertical="center"/>
    </xf>
    <xf numFmtId="2" fontId="51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vertical="center"/>
    </xf>
    <xf numFmtId="168" fontId="51" fillId="33" borderId="17" xfId="0" applyNumberFormat="1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32" fillId="33" borderId="17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left" vertical="center"/>
    </xf>
    <xf numFmtId="0" fontId="54" fillId="33" borderId="17" xfId="0" applyFont="1" applyFill="1" applyBorder="1" applyAlignment="1">
      <alignment horizontal="left" vertic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4" fillId="33" borderId="18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1" fontId="32" fillId="33" borderId="17" xfId="0" applyNumberFormat="1" applyFont="1" applyFill="1" applyBorder="1" applyAlignment="1">
      <alignment horizontal="center" wrapText="1"/>
    </xf>
    <xf numFmtId="2" fontId="32" fillId="33" borderId="17" xfId="0" applyNumberFormat="1" applyFont="1" applyFill="1" applyBorder="1" applyAlignment="1">
      <alignment horizontal="center" wrapText="1"/>
    </xf>
    <xf numFmtId="0" fontId="32" fillId="33" borderId="17" xfId="0" applyFont="1" applyFill="1" applyBorder="1" applyAlignment="1">
      <alignment horizontal="center" wrapText="1"/>
    </xf>
    <xf numFmtId="0" fontId="32" fillId="33" borderId="17" xfId="0" applyFont="1" applyFill="1" applyBorder="1" applyAlignment="1">
      <alignment horizontal="center"/>
    </xf>
    <xf numFmtId="168" fontId="55" fillId="33" borderId="17" xfId="0" applyNumberFormat="1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left" vertical="center"/>
    </xf>
    <xf numFmtId="168" fontId="54" fillId="33" borderId="17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1" fontId="10" fillId="33" borderId="17" xfId="0" applyNumberFormat="1" applyFont="1" applyFill="1" applyBorder="1" applyAlignment="1">
      <alignment horizontal="center" vertical="center" wrapText="1"/>
    </xf>
    <xf numFmtId="2" fontId="10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left" vertical="center" wrapText="1"/>
    </xf>
    <xf numFmtId="49" fontId="51" fillId="33" borderId="22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/>
    </xf>
    <xf numFmtId="0" fontId="51" fillId="33" borderId="0" xfId="0" applyFont="1" applyFill="1" applyBorder="1" applyAlignment="1">
      <alignment vertical="center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1" fillId="33" borderId="18" xfId="0" applyFont="1" applyFill="1" applyBorder="1" applyAlignment="1">
      <alignment/>
    </xf>
    <xf numFmtId="0" fontId="51" fillId="33" borderId="19" xfId="0" applyFont="1" applyFill="1" applyBorder="1" applyAlignment="1">
      <alignment/>
    </xf>
    <xf numFmtId="0" fontId="51" fillId="33" borderId="20" xfId="0" applyFont="1" applyFill="1" applyBorder="1" applyAlignment="1">
      <alignment/>
    </xf>
    <xf numFmtId="1" fontId="10" fillId="33" borderId="17" xfId="0" applyNumberFormat="1" applyFont="1" applyFill="1" applyBorder="1" applyAlignment="1">
      <alignment horizontal="center" wrapText="1"/>
    </xf>
    <xf numFmtId="2" fontId="10" fillId="33" borderId="17" xfId="0" applyNumberFormat="1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168" fontId="51" fillId="33" borderId="17" xfId="0" applyNumberFormat="1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34" fillId="0" borderId="0" xfId="0" applyFont="1" applyAlignment="1">
      <alignment/>
    </xf>
    <xf numFmtId="0" fontId="54" fillId="33" borderId="17" xfId="0" applyFont="1" applyFill="1" applyBorder="1" applyAlignment="1">
      <alignment/>
    </xf>
    <xf numFmtId="49" fontId="32" fillId="33" borderId="17" xfId="0" applyNumberFormat="1" applyFont="1" applyFill="1" applyBorder="1" applyAlignment="1">
      <alignment horizontal="left" wrapText="1"/>
    </xf>
    <xf numFmtId="0" fontId="54" fillId="0" borderId="17" xfId="0" applyFont="1" applyBorder="1" applyAlignment="1">
      <alignment/>
    </xf>
    <xf numFmtId="0" fontId="54" fillId="0" borderId="2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2" fontId="51" fillId="33" borderId="22" xfId="0" applyNumberFormat="1" applyFont="1" applyFill="1" applyBorder="1" applyAlignment="1">
      <alignment horizontal="center" vertical="center"/>
    </xf>
    <xf numFmtId="2" fontId="51" fillId="0" borderId="22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170" fontId="54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zoomScale="110" zoomScaleNormal="110" zoomScalePageLayoutView="0" workbookViewId="0" topLeftCell="A10">
      <selection activeCell="R21" sqref="R21"/>
    </sheetView>
  </sheetViews>
  <sheetFormatPr defaultColWidth="9.140625" defaultRowHeight="15"/>
  <cols>
    <col min="1" max="1" width="5.57421875" style="0" customWidth="1"/>
    <col min="2" max="2" width="3.421875" style="0" customWidth="1"/>
    <col min="3" max="3" width="6.57421875" style="0" customWidth="1"/>
    <col min="4" max="4" width="10.421875" style="0" customWidth="1"/>
    <col min="5" max="5" width="5.8515625" style="0" customWidth="1"/>
    <col min="6" max="6" width="6.140625" style="0" customWidth="1"/>
    <col min="7" max="7" width="6.421875" style="0" customWidth="1"/>
    <col min="8" max="8" width="23.28125" style="0" customWidth="1"/>
    <col min="9" max="9" width="6.140625" style="0" customWidth="1"/>
    <col min="10" max="10" width="4.57421875" style="0" customWidth="1"/>
    <col min="11" max="11" width="5.140625" style="0" customWidth="1"/>
    <col min="12" max="12" width="5.421875" style="0" customWidth="1"/>
    <col min="13" max="13" width="4.7109375" style="0" customWidth="1"/>
    <col min="14" max="14" width="8.8515625" style="0" customWidth="1"/>
    <col min="15" max="15" width="4.28125" style="0" customWidth="1"/>
    <col min="16" max="16" width="3.8515625" style="0" customWidth="1"/>
    <col min="17" max="17" width="16.1406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14.25">
      <c r="A2" s="1" t="s">
        <v>1</v>
      </c>
      <c r="B2" s="1"/>
      <c r="C2" s="1"/>
      <c r="D2" s="1"/>
      <c r="E2" s="1"/>
    </row>
    <row r="3" spans="1:7" ht="15" thickBot="1">
      <c r="A3" s="1"/>
      <c r="B3" s="1"/>
      <c r="C3" s="1"/>
      <c r="D3" s="1"/>
      <c r="G3" s="2" t="s">
        <v>2</v>
      </c>
    </row>
    <row r="4" spans="10:17" ht="15" thickBot="1">
      <c r="J4" s="1" t="s">
        <v>3</v>
      </c>
      <c r="N4" s="43" t="s">
        <v>29</v>
      </c>
      <c r="O4" s="44"/>
      <c r="P4" s="44"/>
      <c r="Q4" s="45"/>
    </row>
    <row r="5" spans="1:17" ht="24.75" thickBot="1">
      <c r="A5" s="3" t="s">
        <v>4</v>
      </c>
      <c r="B5" s="4">
        <v>2</v>
      </c>
      <c r="C5" s="5" t="s">
        <v>5</v>
      </c>
      <c r="D5" s="4" t="s">
        <v>35</v>
      </c>
      <c r="E5" s="5" t="s">
        <v>6</v>
      </c>
      <c r="F5" s="4">
        <v>2018</v>
      </c>
      <c r="H5" s="6" t="s">
        <v>31</v>
      </c>
      <c r="J5" t="s">
        <v>7</v>
      </c>
      <c r="N5" s="7" t="s">
        <v>38</v>
      </c>
      <c r="O5" s="8"/>
      <c r="P5" s="9"/>
      <c r="Q5" s="9"/>
    </row>
    <row r="6" spans="8:17" ht="15" thickBot="1">
      <c r="H6" s="10" t="s">
        <v>27</v>
      </c>
      <c r="N6" s="11" t="s">
        <v>30</v>
      </c>
      <c r="O6" s="12"/>
      <c r="P6" s="12"/>
      <c r="Q6" s="13"/>
    </row>
    <row r="7" spans="1:20" ht="14.25">
      <c r="A7" s="59" t="s">
        <v>36</v>
      </c>
      <c r="B7" s="60"/>
      <c r="C7" s="60"/>
      <c r="D7" s="61"/>
      <c r="F7" s="22" t="s">
        <v>39</v>
      </c>
      <c r="G7" s="22"/>
      <c r="H7" s="22"/>
      <c r="T7" t="s">
        <v>28</v>
      </c>
    </row>
    <row r="8" spans="1:17" ht="14.25">
      <c r="A8" s="62" t="s">
        <v>8</v>
      </c>
      <c r="B8" s="63"/>
      <c r="C8" s="63"/>
      <c r="D8" s="64"/>
      <c r="F8" s="23" t="s">
        <v>40</v>
      </c>
      <c r="G8" s="23"/>
      <c r="H8" s="23"/>
      <c r="I8" s="14"/>
      <c r="M8" s="18" t="s">
        <v>37</v>
      </c>
      <c r="N8" s="19"/>
      <c r="O8" s="20"/>
      <c r="P8" s="20"/>
      <c r="Q8" s="21"/>
    </row>
    <row r="9" spans="1:17" ht="14.25">
      <c r="A9" s="50" t="s">
        <v>9</v>
      </c>
      <c r="B9" s="52" t="s">
        <v>10</v>
      </c>
      <c r="C9" s="53"/>
      <c r="D9" s="54"/>
      <c r="E9" s="46" t="s">
        <v>11</v>
      </c>
      <c r="F9" s="58" t="s">
        <v>12</v>
      </c>
      <c r="G9" s="46" t="s">
        <v>13</v>
      </c>
      <c r="H9" s="48" t="s">
        <v>14</v>
      </c>
      <c r="I9" s="46" t="s">
        <v>15</v>
      </c>
      <c r="J9" s="47" t="s">
        <v>16</v>
      </c>
      <c r="K9" s="49"/>
      <c r="L9" s="49"/>
      <c r="M9" s="67"/>
      <c r="N9" s="68" t="s">
        <v>17</v>
      </c>
      <c r="O9" s="70" t="s">
        <v>18</v>
      </c>
      <c r="P9" s="72" t="s">
        <v>19</v>
      </c>
      <c r="Q9" s="65" t="s">
        <v>20</v>
      </c>
    </row>
    <row r="10" spans="1:17" ht="57" customHeight="1">
      <c r="A10" s="51"/>
      <c r="B10" s="55"/>
      <c r="C10" s="56"/>
      <c r="D10" s="57"/>
      <c r="E10" s="46"/>
      <c r="F10" s="58"/>
      <c r="G10" s="46"/>
      <c r="H10" s="49"/>
      <c r="I10" s="46"/>
      <c r="J10" s="47"/>
      <c r="K10" s="15" t="s">
        <v>32</v>
      </c>
      <c r="L10" s="16" t="s">
        <v>33</v>
      </c>
      <c r="M10" s="16" t="s">
        <v>21</v>
      </c>
      <c r="N10" s="69"/>
      <c r="O10" s="71"/>
      <c r="P10" s="73"/>
      <c r="Q10" s="66"/>
    </row>
    <row r="11" spans="1:17" ht="15.75" customHeight="1">
      <c r="A11" s="94" t="s">
        <v>41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6"/>
    </row>
    <row r="12" spans="1:17" ht="15">
      <c r="A12" s="74" t="s">
        <v>114</v>
      </c>
      <c r="B12" s="37" t="s">
        <v>62</v>
      </c>
      <c r="C12" s="75"/>
      <c r="D12" s="76"/>
      <c r="E12" s="77">
        <v>1982</v>
      </c>
      <c r="F12" s="78">
        <v>68.05</v>
      </c>
      <c r="G12" s="77" t="s">
        <v>55</v>
      </c>
      <c r="H12" s="91" t="s">
        <v>95</v>
      </c>
      <c r="I12" s="77">
        <v>32</v>
      </c>
      <c r="J12" s="77"/>
      <c r="K12" s="77">
        <v>433</v>
      </c>
      <c r="L12" s="77"/>
      <c r="M12" s="82"/>
      <c r="N12" s="107">
        <f>K12*I12/F12</f>
        <v>203.61498897869214</v>
      </c>
      <c r="O12" s="79"/>
      <c r="P12" s="79"/>
      <c r="Q12" s="79" t="s">
        <v>63</v>
      </c>
    </row>
    <row r="13" spans="1:17" ht="15">
      <c r="A13" s="74" t="s">
        <v>115</v>
      </c>
      <c r="B13" s="37" t="s">
        <v>64</v>
      </c>
      <c r="C13" s="75"/>
      <c r="D13" s="76"/>
      <c r="E13" s="77">
        <v>1991</v>
      </c>
      <c r="F13" s="78">
        <v>71.55</v>
      </c>
      <c r="G13" s="77" t="s">
        <v>65</v>
      </c>
      <c r="H13" s="91" t="s">
        <v>66</v>
      </c>
      <c r="I13" s="77">
        <v>20</v>
      </c>
      <c r="J13" s="77"/>
      <c r="K13" s="77">
        <v>568</v>
      </c>
      <c r="L13" s="77"/>
      <c r="M13" s="82"/>
      <c r="N13" s="107">
        <f>K13*I13/F13</f>
        <v>158.77009084556255</v>
      </c>
      <c r="O13" s="79"/>
      <c r="P13" s="79"/>
      <c r="Q13" s="80" t="s">
        <v>22</v>
      </c>
    </row>
    <row r="14" spans="1:17" ht="15">
      <c r="A14" s="74" t="s">
        <v>116</v>
      </c>
      <c r="B14" s="37" t="s">
        <v>104</v>
      </c>
      <c r="C14" s="75"/>
      <c r="D14" s="76"/>
      <c r="E14" s="77">
        <v>1998</v>
      </c>
      <c r="F14" s="78">
        <v>70.15</v>
      </c>
      <c r="G14" s="77" t="s">
        <v>52</v>
      </c>
      <c r="H14" s="90" t="s">
        <v>99</v>
      </c>
      <c r="I14" s="77">
        <v>16</v>
      </c>
      <c r="J14" s="77"/>
      <c r="K14" s="77">
        <v>500</v>
      </c>
      <c r="L14" s="77"/>
      <c r="M14" s="82"/>
      <c r="N14" s="107">
        <f>K14*I14/F14</f>
        <v>114.04133998574483</v>
      </c>
      <c r="O14" s="79"/>
      <c r="P14" s="79"/>
      <c r="Q14" s="80" t="s">
        <v>105</v>
      </c>
    </row>
    <row r="15" spans="1:17" ht="15">
      <c r="A15" s="74" t="s">
        <v>117</v>
      </c>
      <c r="B15" s="37" t="s">
        <v>98</v>
      </c>
      <c r="C15" s="75"/>
      <c r="D15" s="76"/>
      <c r="E15" s="77">
        <v>1989</v>
      </c>
      <c r="F15" s="82">
        <v>67.3</v>
      </c>
      <c r="G15" s="77" t="s">
        <v>88</v>
      </c>
      <c r="H15" s="91" t="s">
        <v>99</v>
      </c>
      <c r="I15" s="77">
        <v>20</v>
      </c>
      <c r="J15" s="77"/>
      <c r="K15" s="77"/>
      <c r="L15" s="77">
        <v>357</v>
      </c>
      <c r="M15" s="82"/>
      <c r="N15" s="107">
        <f>L15*I15/F15</f>
        <v>106.0921248142645</v>
      </c>
      <c r="O15" s="79"/>
      <c r="P15" s="79"/>
      <c r="Q15" s="79" t="s">
        <v>100</v>
      </c>
    </row>
    <row r="16" spans="1:17" ht="15">
      <c r="A16" s="74" t="s">
        <v>119</v>
      </c>
      <c r="B16" s="37" t="s">
        <v>107</v>
      </c>
      <c r="C16" s="75"/>
      <c r="D16" s="76"/>
      <c r="E16" s="77">
        <v>1994</v>
      </c>
      <c r="F16" s="78">
        <v>48.7</v>
      </c>
      <c r="G16" s="77" t="s">
        <v>52</v>
      </c>
      <c r="H16" s="90" t="s">
        <v>76</v>
      </c>
      <c r="I16" s="77">
        <v>8</v>
      </c>
      <c r="J16" s="77"/>
      <c r="K16" s="77">
        <v>391</v>
      </c>
      <c r="L16" s="77"/>
      <c r="M16" s="82"/>
      <c r="N16" s="107">
        <f>K16*I16/F16</f>
        <v>64.22997946611909</v>
      </c>
      <c r="O16" s="79"/>
      <c r="P16" s="79"/>
      <c r="Q16" s="80" t="s">
        <v>43</v>
      </c>
    </row>
    <row r="17" spans="1:17" ht="15">
      <c r="A17" s="74" t="s">
        <v>120</v>
      </c>
      <c r="B17" s="37" t="s">
        <v>78</v>
      </c>
      <c r="C17" s="75"/>
      <c r="D17" s="76"/>
      <c r="E17" s="112">
        <v>1988</v>
      </c>
      <c r="F17" s="113">
        <v>67.35</v>
      </c>
      <c r="G17" s="116" t="s">
        <v>65</v>
      </c>
      <c r="H17" s="90" t="s">
        <v>76</v>
      </c>
      <c r="I17" s="81">
        <v>16</v>
      </c>
      <c r="J17" s="85"/>
      <c r="K17" s="77"/>
      <c r="L17" s="77">
        <v>0</v>
      </c>
      <c r="M17" s="91"/>
      <c r="N17" s="107">
        <f>L17*I17/F17</f>
        <v>0</v>
      </c>
      <c r="O17" s="91"/>
      <c r="P17" s="91"/>
      <c r="Q17" s="79" t="s">
        <v>79</v>
      </c>
    </row>
    <row r="18" spans="1:17" ht="15">
      <c r="A18" s="74"/>
      <c r="B18" s="37"/>
      <c r="C18" s="75"/>
      <c r="D18" s="76"/>
      <c r="E18" s="77"/>
      <c r="F18" s="78"/>
      <c r="G18" s="79"/>
      <c r="H18" s="81"/>
      <c r="I18" s="79"/>
      <c r="J18" s="77"/>
      <c r="K18" s="77"/>
      <c r="L18" s="77"/>
      <c r="M18" s="82"/>
      <c r="N18" s="77"/>
      <c r="O18" s="79"/>
      <c r="P18" s="79"/>
      <c r="Q18" s="80"/>
    </row>
    <row r="19" spans="1:17" ht="14.25">
      <c r="A19" s="94" t="s">
        <v>42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6"/>
    </row>
    <row r="20" spans="1:17" ht="15">
      <c r="A20" s="77">
        <v>1</v>
      </c>
      <c r="B20" s="84" t="s">
        <v>67</v>
      </c>
      <c r="C20" s="84"/>
      <c r="D20" s="84"/>
      <c r="E20" s="77">
        <v>1994</v>
      </c>
      <c r="F20" s="82">
        <v>58.35</v>
      </c>
      <c r="G20" s="77" t="s">
        <v>65</v>
      </c>
      <c r="H20" s="91" t="s">
        <v>66</v>
      </c>
      <c r="I20" s="77">
        <v>16</v>
      </c>
      <c r="J20" s="77"/>
      <c r="K20" s="77"/>
      <c r="L20" s="77">
        <v>323</v>
      </c>
      <c r="M20" s="77"/>
      <c r="N20" s="107">
        <f>L20*I20/F20</f>
        <v>88.56898029134533</v>
      </c>
      <c r="O20" s="77"/>
      <c r="P20" s="77"/>
      <c r="Q20" s="80" t="s">
        <v>22</v>
      </c>
    </row>
    <row r="21" spans="1:17" ht="15">
      <c r="A21" s="77">
        <v>2</v>
      </c>
      <c r="B21" s="122" t="s">
        <v>74</v>
      </c>
      <c r="C21" s="123"/>
      <c r="D21" s="124"/>
      <c r="E21" s="125">
        <v>1999</v>
      </c>
      <c r="F21" s="126">
        <v>56.75</v>
      </c>
      <c r="G21" s="77" t="s">
        <v>65</v>
      </c>
      <c r="H21" s="103" t="s">
        <v>71</v>
      </c>
      <c r="I21" s="129">
        <v>14</v>
      </c>
      <c r="J21" s="128"/>
      <c r="K21" s="129"/>
      <c r="L21" s="129">
        <v>281</v>
      </c>
      <c r="M21" s="132"/>
      <c r="N21" s="107">
        <f>L21*I21/F21</f>
        <v>69.3215859030837</v>
      </c>
      <c r="O21" s="105"/>
      <c r="P21" s="105"/>
      <c r="Q21" s="144" t="s">
        <v>72</v>
      </c>
    </row>
    <row r="22" spans="1:17" ht="15">
      <c r="A22" s="77">
        <v>3</v>
      </c>
      <c r="B22" s="122" t="s">
        <v>101</v>
      </c>
      <c r="C22" s="123"/>
      <c r="D22" s="124"/>
      <c r="E22" s="125">
        <v>1987</v>
      </c>
      <c r="F22" s="126">
        <v>73.55</v>
      </c>
      <c r="G22" s="127" t="s">
        <v>52</v>
      </c>
      <c r="H22" s="103" t="s">
        <v>102</v>
      </c>
      <c r="I22" s="129">
        <v>12</v>
      </c>
      <c r="J22" s="128"/>
      <c r="K22" s="129"/>
      <c r="L22" s="129">
        <v>353</v>
      </c>
      <c r="M22" s="132"/>
      <c r="N22" s="107">
        <f>L22*I22/F22</f>
        <v>57.59347382732835</v>
      </c>
      <c r="O22" s="105"/>
      <c r="P22" s="105"/>
      <c r="Q22" s="144" t="s">
        <v>103</v>
      </c>
    </row>
    <row r="23" spans="1:17" ht="15">
      <c r="A23" s="77">
        <v>4</v>
      </c>
      <c r="B23" s="122" t="s">
        <v>75</v>
      </c>
      <c r="C23" s="123"/>
      <c r="D23" s="124"/>
      <c r="E23" s="125">
        <v>1983</v>
      </c>
      <c r="F23" s="126">
        <v>86.25</v>
      </c>
      <c r="G23" s="127" t="s">
        <v>52</v>
      </c>
      <c r="H23" s="103" t="s">
        <v>71</v>
      </c>
      <c r="I23" s="129">
        <v>14</v>
      </c>
      <c r="J23" s="128"/>
      <c r="K23" s="129"/>
      <c r="L23" s="129">
        <v>303</v>
      </c>
      <c r="M23" s="132"/>
      <c r="N23" s="107">
        <f>L23*I23/F23</f>
        <v>49.18260869565217</v>
      </c>
      <c r="O23" s="105"/>
      <c r="P23" s="105"/>
      <c r="Q23" s="144" t="s">
        <v>72</v>
      </c>
    </row>
    <row r="24" spans="1:17" ht="15">
      <c r="A24" s="24"/>
      <c r="B24" s="97"/>
      <c r="C24" s="98"/>
      <c r="D24" s="99"/>
      <c r="E24" s="100"/>
      <c r="F24" s="101"/>
      <c r="G24" s="102"/>
      <c r="H24" s="103"/>
      <c r="I24" s="105"/>
      <c r="J24" s="104"/>
      <c r="K24" s="105"/>
      <c r="L24" s="105"/>
      <c r="M24" s="134"/>
      <c r="N24" s="104"/>
      <c r="O24" s="105"/>
      <c r="P24" s="105"/>
      <c r="Q24" s="133"/>
    </row>
    <row r="25" spans="1:17" ht="14.25">
      <c r="A25" s="130" t="s">
        <v>23</v>
      </c>
      <c r="B25" s="130"/>
      <c r="C25" s="130"/>
      <c r="D25" s="131"/>
      <c r="E25" s="130"/>
      <c r="F25" s="130" t="s">
        <v>43</v>
      </c>
      <c r="G25" s="130"/>
      <c r="H25" s="130"/>
      <c r="I25" s="130" t="s">
        <v>23</v>
      </c>
      <c r="J25" s="130"/>
      <c r="K25" s="130"/>
      <c r="L25" s="130"/>
      <c r="M25" s="131"/>
      <c r="N25" s="130"/>
      <c r="O25" s="130"/>
      <c r="P25" s="131" t="s">
        <v>34</v>
      </c>
      <c r="Q25" s="130"/>
    </row>
    <row r="26" spans="1:17" ht="14.25">
      <c r="A26" s="130" t="s">
        <v>24</v>
      </c>
      <c r="B26" s="130"/>
      <c r="C26" s="130"/>
      <c r="D26" s="130"/>
      <c r="E26" s="130"/>
      <c r="F26" s="130" t="s">
        <v>25</v>
      </c>
      <c r="G26" s="130"/>
      <c r="H26" s="130"/>
      <c r="I26" s="130" t="s">
        <v>26</v>
      </c>
      <c r="J26" s="130"/>
      <c r="K26" s="130"/>
      <c r="L26" s="130"/>
      <c r="M26" s="130"/>
      <c r="N26" s="130"/>
      <c r="O26" s="130"/>
      <c r="P26" s="130" t="s">
        <v>22</v>
      </c>
      <c r="Q26" s="130"/>
    </row>
  </sheetData>
  <sheetProtection/>
  <mergeCells count="18">
    <mergeCell ref="A7:D7"/>
    <mergeCell ref="A8:D8"/>
    <mergeCell ref="Q9:Q10"/>
    <mergeCell ref="K9:M9"/>
    <mergeCell ref="N9:N10"/>
    <mergeCell ref="O9:O10"/>
    <mergeCell ref="P9:P10"/>
    <mergeCell ref="G9:G10"/>
    <mergeCell ref="A19:Q19"/>
    <mergeCell ref="N4:Q4"/>
    <mergeCell ref="I9:I10"/>
    <mergeCell ref="J9:J10"/>
    <mergeCell ref="H9:H10"/>
    <mergeCell ref="A11:Q11"/>
    <mergeCell ref="A9:A10"/>
    <mergeCell ref="B9:D10"/>
    <mergeCell ref="E9:E10"/>
    <mergeCell ref="F9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110" zoomScaleNormal="110" zoomScalePageLayoutView="0" workbookViewId="0" topLeftCell="A1">
      <selection activeCell="S24" sqref="S24"/>
    </sheetView>
  </sheetViews>
  <sheetFormatPr defaultColWidth="9.140625" defaultRowHeight="15"/>
  <cols>
    <col min="1" max="1" width="5.57421875" style="0" customWidth="1"/>
    <col min="2" max="2" width="3.421875" style="0" customWidth="1"/>
    <col min="3" max="3" width="6.57421875" style="0" customWidth="1"/>
    <col min="4" max="4" width="9.00390625" style="0" customWidth="1"/>
    <col min="5" max="5" width="5.8515625" style="0" customWidth="1"/>
    <col min="6" max="6" width="6.140625" style="0" customWidth="1"/>
    <col min="7" max="7" width="6.421875" style="0" customWidth="1"/>
    <col min="8" max="8" width="22.140625" style="0" customWidth="1"/>
    <col min="9" max="9" width="6.140625" style="0" customWidth="1"/>
    <col min="10" max="10" width="4.57421875" style="0" customWidth="1"/>
    <col min="11" max="11" width="5.140625" style="0" customWidth="1"/>
    <col min="12" max="12" width="5.421875" style="0" customWidth="1"/>
    <col min="13" max="13" width="6.7109375" style="0" customWidth="1"/>
    <col min="14" max="14" width="8.140625" style="0" customWidth="1"/>
    <col min="15" max="15" width="4.8515625" style="0" customWidth="1"/>
    <col min="16" max="16" width="6.00390625" style="0" customWidth="1"/>
    <col min="17" max="17" width="16.1406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14.25">
      <c r="A2" s="1" t="s">
        <v>1</v>
      </c>
      <c r="B2" s="1"/>
      <c r="C2" s="1"/>
      <c r="D2" s="1"/>
      <c r="E2" s="1"/>
    </row>
    <row r="3" spans="1:7" ht="15" thickBot="1">
      <c r="A3" s="1"/>
      <c r="B3" s="1"/>
      <c r="C3" s="1"/>
      <c r="D3" s="1"/>
      <c r="G3" s="2" t="s">
        <v>2</v>
      </c>
    </row>
    <row r="4" spans="10:17" ht="15" thickBot="1">
      <c r="J4" s="1" t="s">
        <v>3</v>
      </c>
      <c r="N4" s="43" t="s">
        <v>29</v>
      </c>
      <c r="O4" s="44"/>
      <c r="P4" s="44"/>
      <c r="Q4" s="45"/>
    </row>
    <row r="5" spans="1:17" ht="24.75" thickBot="1">
      <c r="A5" s="3" t="s">
        <v>4</v>
      </c>
      <c r="B5" s="4">
        <v>2</v>
      </c>
      <c r="C5" s="17" t="s">
        <v>5</v>
      </c>
      <c r="D5" s="4" t="s">
        <v>35</v>
      </c>
      <c r="E5" s="17" t="s">
        <v>6</v>
      </c>
      <c r="F5" s="4">
        <v>2018</v>
      </c>
      <c r="H5" s="6" t="s">
        <v>31</v>
      </c>
      <c r="J5" t="s">
        <v>7</v>
      </c>
      <c r="N5" s="7" t="s">
        <v>38</v>
      </c>
      <c r="O5" s="8"/>
      <c r="P5" s="9"/>
      <c r="Q5" s="9"/>
    </row>
    <row r="6" spans="8:17" ht="15" thickBot="1">
      <c r="H6" s="10" t="s">
        <v>27</v>
      </c>
      <c r="N6" s="11" t="s">
        <v>30</v>
      </c>
      <c r="O6" s="12"/>
      <c r="P6" s="12"/>
      <c r="Q6" s="13"/>
    </row>
    <row r="7" spans="1:20" ht="14.25">
      <c r="A7" s="59" t="s">
        <v>36</v>
      </c>
      <c r="B7" s="60"/>
      <c r="C7" s="60"/>
      <c r="D7" s="61"/>
      <c r="F7" s="22" t="s">
        <v>39</v>
      </c>
      <c r="G7" s="22"/>
      <c r="H7" s="22"/>
      <c r="T7" t="s">
        <v>28</v>
      </c>
    </row>
    <row r="8" spans="1:17" ht="14.25">
      <c r="A8" s="62" t="s">
        <v>8</v>
      </c>
      <c r="B8" s="63"/>
      <c r="C8" s="63"/>
      <c r="D8" s="64"/>
      <c r="F8" s="23" t="s">
        <v>40</v>
      </c>
      <c r="G8" s="23"/>
      <c r="H8" s="23"/>
      <c r="I8" s="14"/>
      <c r="M8" s="18" t="s">
        <v>37</v>
      </c>
      <c r="N8" s="19"/>
      <c r="O8" s="20"/>
      <c r="P8" s="20"/>
      <c r="Q8" s="21"/>
    </row>
    <row r="9" spans="1:17" ht="14.25">
      <c r="A9" s="50" t="s">
        <v>9</v>
      </c>
      <c r="B9" s="52" t="s">
        <v>10</v>
      </c>
      <c r="C9" s="53"/>
      <c r="D9" s="54"/>
      <c r="E9" s="46" t="s">
        <v>11</v>
      </c>
      <c r="F9" s="58" t="s">
        <v>12</v>
      </c>
      <c r="G9" s="46" t="s">
        <v>13</v>
      </c>
      <c r="H9" s="48" t="s">
        <v>14</v>
      </c>
      <c r="I9" s="46" t="s">
        <v>15</v>
      </c>
      <c r="J9" s="47" t="s">
        <v>16</v>
      </c>
      <c r="K9" s="49"/>
      <c r="L9" s="49"/>
      <c r="M9" s="67"/>
      <c r="N9" s="68" t="s">
        <v>17</v>
      </c>
      <c r="O9" s="70" t="s">
        <v>18</v>
      </c>
      <c r="P9" s="72" t="s">
        <v>19</v>
      </c>
      <c r="Q9" s="65" t="s">
        <v>20</v>
      </c>
    </row>
    <row r="10" spans="1:17" ht="57" customHeight="1">
      <c r="A10" s="51"/>
      <c r="B10" s="55"/>
      <c r="C10" s="56"/>
      <c r="D10" s="57"/>
      <c r="E10" s="46"/>
      <c r="F10" s="58"/>
      <c r="G10" s="46"/>
      <c r="H10" s="49"/>
      <c r="I10" s="46"/>
      <c r="J10" s="47"/>
      <c r="K10" s="15" t="s">
        <v>32</v>
      </c>
      <c r="L10" s="16" t="s">
        <v>33</v>
      </c>
      <c r="M10" s="16" t="s">
        <v>21</v>
      </c>
      <c r="N10" s="69"/>
      <c r="O10" s="71"/>
      <c r="P10" s="73"/>
      <c r="Q10" s="66"/>
    </row>
    <row r="11" spans="1:17" ht="15.75" customHeight="1">
      <c r="A11" s="109" t="s">
        <v>44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1"/>
    </row>
    <row r="12" spans="1:17" ht="15">
      <c r="A12" s="74" t="s">
        <v>114</v>
      </c>
      <c r="B12" s="84" t="s">
        <v>48</v>
      </c>
      <c r="C12" s="84"/>
      <c r="D12" s="84"/>
      <c r="E12" s="77">
        <v>2005</v>
      </c>
      <c r="F12" s="82">
        <v>38.4</v>
      </c>
      <c r="G12" s="77" t="s">
        <v>52</v>
      </c>
      <c r="H12" s="91" t="s">
        <v>51</v>
      </c>
      <c r="I12" s="77">
        <v>10</v>
      </c>
      <c r="J12" s="84"/>
      <c r="K12" s="77">
        <v>634</v>
      </c>
      <c r="L12" s="79"/>
      <c r="M12" s="78"/>
      <c r="N12" s="107">
        <f aca="true" t="shared" si="0" ref="N12:N25">K12*I12/F12</f>
        <v>165.10416666666669</v>
      </c>
      <c r="O12" s="79"/>
      <c r="P12" s="79"/>
      <c r="Q12" s="84" t="s">
        <v>50</v>
      </c>
    </row>
    <row r="13" spans="1:17" ht="15">
      <c r="A13" s="74" t="s">
        <v>115</v>
      </c>
      <c r="B13" s="84" t="s">
        <v>113</v>
      </c>
      <c r="C13" s="84"/>
      <c r="D13" s="84"/>
      <c r="E13" s="112">
        <v>2000</v>
      </c>
      <c r="F13" s="113">
        <v>77.25</v>
      </c>
      <c r="G13" s="77" t="s">
        <v>88</v>
      </c>
      <c r="H13" s="90" t="s">
        <v>92</v>
      </c>
      <c r="I13" s="81">
        <v>24</v>
      </c>
      <c r="J13" s="85"/>
      <c r="K13" s="77">
        <v>525</v>
      </c>
      <c r="L13" s="77"/>
      <c r="M13" s="77"/>
      <c r="N13" s="107">
        <f t="shared" si="0"/>
        <v>163.10679611650485</v>
      </c>
      <c r="O13" s="77"/>
      <c r="P13" s="77"/>
      <c r="Q13" s="114" t="s">
        <v>109</v>
      </c>
    </row>
    <row r="14" spans="1:17" ht="15">
      <c r="A14" s="115" t="s">
        <v>116</v>
      </c>
      <c r="B14" s="37" t="s">
        <v>112</v>
      </c>
      <c r="C14" s="75"/>
      <c r="D14" s="76"/>
      <c r="E14" s="112">
        <v>2000</v>
      </c>
      <c r="F14" s="113">
        <v>71.85</v>
      </c>
      <c r="G14" s="77" t="s">
        <v>88</v>
      </c>
      <c r="H14" s="90" t="s">
        <v>92</v>
      </c>
      <c r="I14" s="81">
        <v>24</v>
      </c>
      <c r="J14" s="85"/>
      <c r="K14" s="77">
        <v>433</v>
      </c>
      <c r="L14" s="77"/>
      <c r="M14" s="77"/>
      <c r="N14" s="107">
        <f t="shared" si="0"/>
        <v>144.6346555323591</v>
      </c>
      <c r="O14" s="77"/>
      <c r="P14" s="77"/>
      <c r="Q14" s="114" t="s">
        <v>109</v>
      </c>
    </row>
    <row r="15" spans="1:17" ht="15">
      <c r="A15" s="77">
        <v>4</v>
      </c>
      <c r="B15" s="37" t="s">
        <v>94</v>
      </c>
      <c r="C15" s="75"/>
      <c r="D15" s="76"/>
      <c r="E15" s="77">
        <v>2001</v>
      </c>
      <c r="F15" s="82">
        <v>62.35</v>
      </c>
      <c r="G15" s="77">
        <v>1</v>
      </c>
      <c r="H15" s="93" t="s">
        <v>71</v>
      </c>
      <c r="I15" s="77">
        <v>16</v>
      </c>
      <c r="J15" s="79"/>
      <c r="K15" s="77">
        <v>549</v>
      </c>
      <c r="L15" s="79"/>
      <c r="M15" s="79"/>
      <c r="N15" s="107">
        <f t="shared" si="0"/>
        <v>140.8821170809944</v>
      </c>
      <c r="O15" s="79"/>
      <c r="P15" s="79"/>
      <c r="Q15" s="79" t="s">
        <v>72</v>
      </c>
    </row>
    <row r="16" spans="1:17" ht="15">
      <c r="A16" s="74" t="s">
        <v>119</v>
      </c>
      <c r="B16" s="37" t="s">
        <v>110</v>
      </c>
      <c r="C16" s="75"/>
      <c r="D16" s="76"/>
      <c r="E16" s="112">
        <v>2001</v>
      </c>
      <c r="F16" s="113">
        <v>72.9</v>
      </c>
      <c r="G16" s="77" t="s">
        <v>88</v>
      </c>
      <c r="H16" s="90" t="s">
        <v>92</v>
      </c>
      <c r="I16" s="81">
        <v>24</v>
      </c>
      <c r="J16" s="85"/>
      <c r="K16" s="77">
        <v>379</v>
      </c>
      <c r="L16" s="77"/>
      <c r="M16" s="77"/>
      <c r="N16" s="107">
        <f t="shared" si="0"/>
        <v>124.77366255144032</v>
      </c>
      <c r="O16" s="77"/>
      <c r="P16" s="77"/>
      <c r="Q16" s="114" t="s">
        <v>109</v>
      </c>
    </row>
    <row r="17" spans="1:17" ht="15">
      <c r="A17" s="74" t="s">
        <v>120</v>
      </c>
      <c r="B17" s="37" t="s">
        <v>69</v>
      </c>
      <c r="C17" s="75"/>
      <c r="D17" s="76"/>
      <c r="E17" s="112">
        <v>2005</v>
      </c>
      <c r="F17" s="113">
        <v>67.85</v>
      </c>
      <c r="G17" s="77" t="s">
        <v>52</v>
      </c>
      <c r="H17" s="90" t="s">
        <v>71</v>
      </c>
      <c r="I17" s="81">
        <v>14</v>
      </c>
      <c r="J17" s="85"/>
      <c r="K17" s="77">
        <v>597</v>
      </c>
      <c r="L17" s="77"/>
      <c r="M17" s="77"/>
      <c r="N17" s="107">
        <f t="shared" si="0"/>
        <v>123.1834929992631</v>
      </c>
      <c r="O17" s="77"/>
      <c r="P17" s="77"/>
      <c r="Q17" s="114" t="s">
        <v>72</v>
      </c>
    </row>
    <row r="18" spans="1:17" ht="15">
      <c r="A18" s="74" t="s">
        <v>121</v>
      </c>
      <c r="B18" s="37" t="s">
        <v>77</v>
      </c>
      <c r="C18" s="75"/>
      <c r="D18" s="76"/>
      <c r="E18" s="112">
        <v>2004</v>
      </c>
      <c r="F18" s="113">
        <v>66.75</v>
      </c>
      <c r="G18" s="116" t="s">
        <v>52</v>
      </c>
      <c r="H18" s="92" t="s">
        <v>76</v>
      </c>
      <c r="I18" s="81">
        <v>16</v>
      </c>
      <c r="J18" s="85"/>
      <c r="K18" s="77">
        <v>475</v>
      </c>
      <c r="L18" s="77"/>
      <c r="M18" s="77"/>
      <c r="N18" s="107">
        <f t="shared" si="0"/>
        <v>113.85767790262172</v>
      </c>
      <c r="O18" s="77"/>
      <c r="P18" s="77"/>
      <c r="Q18" s="79" t="s">
        <v>43</v>
      </c>
    </row>
    <row r="19" spans="1:17" ht="15">
      <c r="A19" s="77">
        <v>8</v>
      </c>
      <c r="B19" s="37" t="s">
        <v>90</v>
      </c>
      <c r="C19" s="75"/>
      <c r="D19" s="76"/>
      <c r="E19" s="112">
        <v>2001</v>
      </c>
      <c r="F19" s="113">
        <v>63.8</v>
      </c>
      <c r="G19" s="116" t="s">
        <v>52</v>
      </c>
      <c r="H19" s="92" t="s">
        <v>76</v>
      </c>
      <c r="I19" s="81">
        <v>16</v>
      </c>
      <c r="J19" s="85"/>
      <c r="K19" s="77">
        <v>443</v>
      </c>
      <c r="L19" s="77"/>
      <c r="M19" s="77"/>
      <c r="N19" s="107">
        <f t="shared" si="0"/>
        <v>111.09717868338558</v>
      </c>
      <c r="O19" s="77"/>
      <c r="P19" s="77"/>
      <c r="Q19" s="79" t="s">
        <v>43</v>
      </c>
    </row>
    <row r="20" spans="1:17" ht="15">
      <c r="A20" s="74" t="s">
        <v>122</v>
      </c>
      <c r="B20" s="37" t="s">
        <v>70</v>
      </c>
      <c r="C20" s="75"/>
      <c r="D20" s="76"/>
      <c r="E20" s="112">
        <v>2003</v>
      </c>
      <c r="F20" s="113">
        <v>60.9</v>
      </c>
      <c r="G20" s="77" t="s">
        <v>52</v>
      </c>
      <c r="H20" s="90" t="s">
        <v>71</v>
      </c>
      <c r="I20" s="81">
        <v>14</v>
      </c>
      <c r="J20" s="85"/>
      <c r="K20" s="77">
        <v>399</v>
      </c>
      <c r="L20" s="77"/>
      <c r="M20" s="77"/>
      <c r="N20" s="107">
        <f t="shared" si="0"/>
        <v>91.72413793103449</v>
      </c>
      <c r="O20" s="77"/>
      <c r="P20" s="77"/>
      <c r="Q20" s="114" t="s">
        <v>72</v>
      </c>
    </row>
    <row r="21" spans="1:17" ht="15">
      <c r="A21" s="77">
        <v>10</v>
      </c>
      <c r="B21" s="37" t="s">
        <v>86</v>
      </c>
      <c r="C21" s="117"/>
      <c r="D21" s="76"/>
      <c r="E21" s="112">
        <v>2005</v>
      </c>
      <c r="F21" s="113">
        <v>50.4</v>
      </c>
      <c r="G21" s="116" t="s">
        <v>52</v>
      </c>
      <c r="H21" s="92" t="s">
        <v>76</v>
      </c>
      <c r="I21" s="81">
        <v>8</v>
      </c>
      <c r="J21" s="85"/>
      <c r="K21" s="77">
        <v>538</v>
      </c>
      <c r="L21" s="77"/>
      <c r="M21" s="77"/>
      <c r="N21" s="107">
        <f t="shared" si="0"/>
        <v>85.3968253968254</v>
      </c>
      <c r="O21" s="77"/>
      <c r="P21" s="77"/>
      <c r="Q21" s="79" t="s">
        <v>43</v>
      </c>
    </row>
    <row r="22" spans="1:17" ht="15">
      <c r="A22" s="74" t="s">
        <v>123</v>
      </c>
      <c r="B22" s="37" t="s">
        <v>111</v>
      </c>
      <c r="C22" s="118"/>
      <c r="D22" s="76"/>
      <c r="E22" s="112">
        <v>2000</v>
      </c>
      <c r="F22" s="113">
        <v>63.75</v>
      </c>
      <c r="G22" s="77" t="s">
        <v>88</v>
      </c>
      <c r="H22" s="90" t="s">
        <v>92</v>
      </c>
      <c r="I22" s="81">
        <v>24</v>
      </c>
      <c r="J22" s="85"/>
      <c r="K22" s="77">
        <v>222</v>
      </c>
      <c r="L22" s="77"/>
      <c r="M22" s="77"/>
      <c r="N22" s="107">
        <f t="shared" si="0"/>
        <v>83.5764705882353</v>
      </c>
      <c r="O22" s="77"/>
      <c r="P22" s="77"/>
      <c r="Q22" s="114" t="s">
        <v>109</v>
      </c>
    </row>
    <row r="23" spans="1:17" ht="15">
      <c r="A23" s="74" t="s">
        <v>124</v>
      </c>
      <c r="B23" s="37" t="s">
        <v>118</v>
      </c>
      <c r="C23" s="75"/>
      <c r="D23" s="76"/>
      <c r="E23" s="112">
        <v>2002</v>
      </c>
      <c r="F23" s="113">
        <v>64.55</v>
      </c>
      <c r="G23" s="77">
        <v>1</v>
      </c>
      <c r="H23" s="90" t="s">
        <v>92</v>
      </c>
      <c r="I23" s="81">
        <v>24</v>
      </c>
      <c r="J23" s="85"/>
      <c r="K23" s="77">
        <v>185</v>
      </c>
      <c r="L23" s="77"/>
      <c r="M23" s="77"/>
      <c r="N23" s="107">
        <f t="shared" si="0"/>
        <v>68.78388845855926</v>
      </c>
      <c r="O23" s="77"/>
      <c r="P23" s="77"/>
      <c r="Q23" s="114" t="s">
        <v>109</v>
      </c>
    </row>
    <row r="24" spans="1:17" ht="15">
      <c r="A24" s="77">
        <v>13</v>
      </c>
      <c r="B24" s="37" t="s">
        <v>106</v>
      </c>
      <c r="C24" s="75"/>
      <c r="D24" s="76"/>
      <c r="E24" s="112">
        <v>2000</v>
      </c>
      <c r="F24" s="113">
        <v>91.7</v>
      </c>
      <c r="G24" s="116">
        <v>1</v>
      </c>
      <c r="H24" s="90" t="s">
        <v>102</v>
      </c>
      <c r="I24" s="81">
        <v>20</v>
      </c>
      <c r="J24" s="85"/>
      <c r="K24" s="77">
        <v>303</v>
      </c>
      <c r="L24" s="77"/>
      <c r="M24" s="77"/>
      <c r="N24" s="107">
        <f t="shared" si="0"/>
        <v>66.08505997818975</v>
      </c>
      <c r="O24" s="77"/>
      <c r="P24" s="77"/>
      <c r="Q24" s="79" t="s">
        <v>105</v>
      </c>
    </row>
    <row r="25" spans="1:17" s="38" customFormat="1" ht="15">
      <c r="A25" s="74" t="s">
        <v>125</v>
      </c>
      <c r="B25" s="37" t="s">
        <v>49</v>
      </c>
      <c r="C25" s="75"/>
      <c r="D25" s="86"/>
      <c r="E25" s="77">
        <v>2005</v>
      </c>
      <c r="F25" s="82">
        <v>76.85</v>
      </c>
      <c r="G25" s="77" t="s">
        <v>52</v>
      </c>
      <c r="H25" s="91" t="s">
        <v>51</v>
      </c>
      <c r="I25" s="77">
        <v>12</v>
      </c>
      <c r="J25" s="84"/>
      <c r="K25" s="77">
        <v>384</v>
      </c>
      <c r="L25" s="79"/>
      <c r="M25" s="78"/>
      <c r="N25" s="107">
        <f t="shared" si="0"/>
        <v>59.960962914769034</v>
      </c>
      <c r="O25" s="79"/>
      <c r="P25" s="79"/>
      <c r="Q25" s="84" t="s">
        <v>50</v>
      </c>
    </row>
    <row r="26" spans="1:17" ht="15">
      <c r="A26" s="119" t="s">
        <v>45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7" ht="15" customHeight="1">
      <c r="A27" s="77">
        <v>1</v>
      </c>
      <c r="B27" s="79" t="s">
        <v>68</v>
      </c>
      <c r="C27" s="79"/>
      <c r="D27" s="79"/>
      <c r="E27" s="77">
        <v>2003</v>
      </c>
      <c r="F27" s="82">
        <v>59.9</v>
      </c>
      <c r="G27" s="77" t="s">
        <v>65</v>
      </c>
      <c r="H27" s="91" t="s">
        <v>66</v>
      </c>
      <c r="I27" s="77">
        <v>12</v>
      </c>
      <c r="J27" s="77"/>
      <c r="K27" s="77"/>
      <c r="L27" s="77">
        <v>499</v>
      </c>
      <c r="M27" s="77"/>
      <c r="N27" s="107">
        <f>L27*I27/F27</f>
        <v>99.96661101836395</v>
      </c>
      <c r="O27" s="77"/>
      <c r="P27" s="77"/>
      <c r="Q27" s="79" t="s">
        <v>22</v>
      </c>
    </row>
    <row r="28" spans="1:17" ht="15" customHeight="1">
      <c r="A28" s="77">
        <v>2</v>
      </c>
      <c r="B28" s="37" t="s">
        <v>73</v>
      </c>
      <c r="C28" s="75"/>
      <c r="D28" s="76"/>
      <c r="E28" s="112">
        <v>2003</v>
      </c>
      <c r="F28" s="113">
        <v>50.15</v>
      </c>
      <c r="G28" s="116" t="s">
        <v>52</v>
      </c>
      <c r="H28" s="90" t="s">
        <v>71</v>
      </c>
      <c r="I28" s="81">
        <v>10</v>
      </c>
      <c r="J28" s="85"/>
      <c r="K28" s="77"/>
      <c r="L28" s="77">
        <v>416</v>
      </c>
      <c r="M28" s="77"/>
      <c r="N28" s="107">
        <f>L28*I28/F28</f>
        <v>82.95114656031905</v>
      </c>
      <c r="O28" s="77"/>
      <c r="P28" s="77"/>
      <c r="Q28" s="114" t="s">
        <v>72</v>
      </c>
    </row>
    <row r="29" spans="1:17" ht="15" customHeight="1">
      <c r="A29" s="77"/>
      <c r="B29" s="37"/>
      <c r="C29" s="75"/>
      <c r="D29" s="76"/>
      <c r="E29" s="112"/>
      <c r="F29" s="113"/>
      <c r="G29" s="116"/>
      <c r="H29" s="83"/>
      <c r="I29" s="81"/>
      <c r="J29" s="85"/>
      <c r="K29" s="77"/>
      <c r="L29" s="77"/>
      <c r="M29" s="77"/>
      <c r="N29" s="107"/>
      <c r="O29" s="77"/>
      <c r="P29" s="77"/>
      <c r="Q29" s="79"/>
    </row>
    <row r="30" spans="1:17" ht="14.25">
      <c r="A30" s="130" t="s">
        <v>23</v>
      </c>
      <c r="B30" s="130"/>
      <c r="C30" s="130"/>
      <c r="D30" s="131"/>
      <c r="E30" s="130"/>
      <c r="F30" s="130" t="s">
        <v>43</v>
      </c>
      <c r="G30" s="130"/>
      <c r="H30" s="130"/>
      <c r="I30" s="130" t="s">
        <v>23</v>
      </c>
      <c r="J30" s="130"/>
      <c r="K30" s="130"/>
      <c r="L30" s="130"/>
      <c r="M30" s="131"/>
      <c r="N30" s="130"/>
      <c r="O30" s="130"/>
      <c r="P30" s="131" t="s">
        <v>34</v>
      </c>
      <c r="Q30" s="130"/>
    </row>
    <row r="31" spans="1:17" ht="14.25">
      <c r="A31" s="130" t="s">
        <v>24</v>
      </c>
      <c r="B31" s="130"/>
      <c r="C31" s="130"/>
      <c r="D31" s="130"/>
      <c r="E31" s="130"/>
      <c r="F31" s="130" t="s">
        <v>25</v>
      </c>
      <c r="G31" s="130"/>
      <c r="H31" s="130"/>
      <c r="I31" s="130" t="s">
        <v>26</v>
      </c>
      <c r="J31" s="130"/>
      <c r="K31" s="130"/>
      <c r="L31" s="130"/>
      <c r="M31" s="130"/>
      <c r="N31" s="130"/>
      <c r="O31" s="130"/>
      <c r="P31" s="130" t="s">
        <v>22</v>
      </c>
      <c r="Q31" s="130"/>
    </row>
  </sheetData>
  <sheetProtection/>
  <mergeCells count="18">
    <mergeCell ref="A11:Q11"/>
    <mergeCell ref="A26:Q26"/>
    <mergeCell ref="J9:J10"/>
    <mergeCell ref="K9:M9"/>
    <mergeCell ref="N9:N10"/>
    <mergeCell ref="O9:O10"/>
    <mergeCell ref="P9:P10"/>
    <mergeCell ref="Q9:Q10"/>
    <mergeCell ref="N4:Q4"/>
    <mergeCell ref="A7:D7"/>
    <mergeCell ref="A8:D8"/>
    <mergeCell ref="A9:A10"/>
    <mergeCell ref="B9:D10"/>
    <mergeCell ref="E9:E10"/>
    <mergeCell ref="F9:F10"/>
    <mergeCell ref="G9:G10"/>
    <mergeCell ref="H9:H10"/>
    <mergeCell ref="I9:I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="120" zoomScaleNormal="120" zoomScalePageLayoutView="0" workbookViewId="0" topLeftCell="A10">
      <selection activeCell="S16" sqref="S16"/>
    </sheetView>
  </sheetViews>
  <sheetFormatPr defaultColWidth="9.140625" defaultRowHeight="15"/>
  <cols>
    <col min="1" max="1" width="5.57421875" style="0" customWidth="1"/>
    <col min="2" max="2" width="3.421875" style="0" customWidth="1"/>
    <col min="3" max="3" width="6.57421875" style="0" customWidth="1"/>
    <col min="4" max="4" width="9.00390625" style="0" customWidth="1"/>
    <col min="5" max="5" width="5.8515625" style="0" customWidth="1"/>
    <col min="6" max="6" width="6.8515625" style="0" customWidth="1"/>
    <col min="7" max="7" width="6.421875" style="0" customWidth="1"/>
    <col min="8" max="8" width="22.28125" style="0" customWidth="1"/>
    <col min="9" max="9" width="6.140625" style="0" customWidth="1"/>
    <col min="10" max="10" width="4.57421875" style="0" customWidth="1"/>
    <col min="11" max="11" width="7.28125" style="0" customWidth="1"/>
    <col min="12" max="12" width="5.421875" style="0" customWidth="1"/>
    <col min="13" max="13" width="4.28125" style="0" customWidth="1"/>
    <col min="14" max="14" width="8.00390625" style="0" customWidth="1"/>
    <col min="15" max="15" width="4.421875" style="0" customWidth="1"/>
    <col min="16" max="16" width="4.28125" style="0" customWidth="1"/>
    <col min="17" max="17" width="18.28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14.25">
      <c r="A2" s="1" t="s">
        <v>1</v>
      </c>
      <c r="B2" s="1"/>
      <c r="C2" s="1"/>
      <c r="D2" s="1"/>
      <c r="E2" s="1"/>
    </row>
    <row r="3" spans="1:7" ht="15" thickBot="1">
      <c r="A3" s="1"/>
      <c r="B3" s="1"/>
      <c r="C3" s="1"/>
      <c r="D3" s="1"/>
      <c r="G3" s="2" t="s">
        <v>2</v>
      </c>
    </row>
    <row r="4" spans="10:17" ht="15" thickBot="1">
      <c r="J4" s="1" t="s">
        <v>3</v>
      </c>
      <c r="N4" s="43" t="s">
        <v>29</v>
      </c>
      <c r="O4" s="44"/>
      <c r="P4" s="44"/>
      <c r="Q4" s="45"/>
    </row>
    <row r="5" spans="1:17" ht="24.75" thickBot="1">
      <c r="A5" s="3" t="s">
        <v>4</v>
      </c>
      <c r="B5" s="4">
        <v>2</v>
      </c>
      <c r="C5" s="17" t="s">
        <v>5</v>
      </c>
      <c r="D5" s="4" t="s">
        <v>35</v>
      </c>
      <c r="E5" s="17" t="s">
        <v>6</v>
      </c>
      <c r="F5" s="4">
        <v>2018</v>
      </c>
      <c r="H5" s="6" t="s">
        <v>31</v>
      </c>
      <c r="J5" t="s">
        <v>7</v>
      </c>
      <c r="N5" s="7" t="s">
        <v>38</v>
      </c>
      <c r="O5" s="8"/>
      <c r="P5" s="9"/>
      <c r="Q5" s="9"/>
    </row>
    <row r="6" spans="8:17" ht="15" thickBot="1">
      <c r="H6" s="10" t="s">
        <v>27</v>
      </c>
      <c r="N6" s="11" t="s">
        <v>30</v>
      </c>
      <c r="O6" s="12"/>
      <c r="P6" s="12"/>
      <c r="Q6" s="13"/>
    </row>
    <row r="7" spans="1:20" ht="14.25">
      <c r="A7" s="59" t="s">
        <v>36</v>
      </c>
      <c r="B7" s="60"/>
      <c r="C7" s="60"/>
      <c r="D7" s="61"/>
      <c r="F7" s="22" t="s">
        <v>39</v>
      </c>
      <c r="G7" s="22"/>
      <c r="H7" s="22"/>
      <c r="T7" t="s">
        <v>28</v>
      </c>
    </row>
    <row r="8" spans="1:17" ht="14.25">
      <c r="A8" s="62" t="s">
        <v>8</v>
      </c>
      <c r="B8" s="63"/>
      <c r="C8" s="63"/>
      <c r="D8" s="64"/>
      <c r="F8" s="23" t="s">
        <v>40</v>
      </c>
      <c r="G8" s="23"/>
      <c r="H8" s="23"/>
      <c r="I8" s="14"/>
      <c r="M8" s="18" t="s">
        <v>37</v>
      </c>
      <c r="N8" s="19"/>
      <c r="O8" s="20"/>
      <c r="P8" s="20"/>
      <c r="Q8" s="21"/>
    </row>
    <row r="9" spans="1:17" ht="14.25">
      <c r="A9" s="50" t="s">
        <v>9</v>
      </c>
      <c r="B9" s="52" t="s">
        <v>10</v>
      </c>
      <c r="C9" s="53"/>
      <c r="D9" s="54"/>
      <c r="E9" s="46" t="s">
        <v>11</v>
      </c>
      <c r="F9" s="58" t="s">
        <v>12</v>
      </c>
      <c r="G9" s="46" t="s">
        <v>13</v>
      </c>
      <c r="H9" s="48" t="s">
        <v>14</v>
      </c>
      <c r="I9" s="46" t="s">
        <v>15</v>
      </c>
      <c r="J9" s="47" t="s">
        <v>16</v>
      </c>
      <c r="K9" s="49"/>
      <c r="L9" s="49"/>
      <c r="M9" s="67"/>
      <c r="N9" s="68" t="s">
        <v>17</v>
      </c>
      <c r="O9" s="70" t="s">
        <v>18</v>
      </c>
      <c r="P9" s="72" t="s">
        <v>19</v>
      </c>
      <c r="Q9" s="65" t="s">
        <v>20</v>
      </c>
    </row>
    <row r="10" spans="1:17" ht="57" customHeight="1">
      <c r="A10" s="51"/>
      <c r="B10" s="55"/>
      <c r="C10" s="56"/>
      <c r="D10" s="57"/>
      <c r="E10" s="46"/>
      <c r="F10" s="58"/>
      <c r="G10" s="46"/>
      <c r="H10" s="49"/>
      <c r="I10" s="46"/>
      <c r="J10" s="47"/>
      <c r="K10" s="15" t="s">
        <v>32</v>
      </c>
      <c r="L10" s="16" t="s">
        <v>33</v>
      </c>
      <c r="M10" s="16" t="s">
        <v>21</v>
      </c>
      <c r="N10" s="69"/>
      <c r="O10" s="71"/>
      <c r="P10" s="73"/>
      <c r="Q10" s="66"/>
    </row>
    <row r="11" spans="1:17" ht="15.75" customHeight="1">
      <c r="A11" s="87" t="s">
        <v>46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</row>
    <row r="12" spans="1:17" ht="15">
      <c r="A12" s="26" t="s">
        <v>114</v>
      </c>
      <c r="B12" s="84" t="s">
        <v>80</v>
      </c>
      <c r="C12" s="84"/>
      <c r="D12" s="84"/>
      <c r="E12" s="112">
        <v>1955</v>
      </c>
      <c r="F12" s="113">
        <v>62.2</v>
      </c>
      <c r="G12" s="116" t="s">
        <v>55</v>
      </c>
      <c r="H12" s="90" t="s">
        <v>76</v>
      </c>
      <c r="I12" s="81">
        <v>24</v>
      </c>
      <c r="J12" s="85"/>
      <c r="K12" s="77">
        <v>466</v>
      </c>
      <c r="L12" s="77"/>
      <c r="M12" s="77"/>
      <c r="N12" s="107">
        <f>K12*I12/F12</f>
        <v>179.8070739549839</v>
      </c>
      <c r="O12" s="91"/>
      <c r="P12" s="91"/>
      <c r="Q12" s="106" t="s">
        <v>81</v>
      </c>
    </row>
    <row r="13" spans="1:17" ht="15">
      <c r="A13" s="39" t="s">
        <v>115</v>
      </c>
      <c r="B13" s="40" t="s">
        <v>57</v>
      </c>
      <c r="C13" s="41"/>
      <c r="D13" s="42"/>
      <c r="E13" s="35">
        <v>1954</v>
      </c>
      <c r="F13" s="139">
        <v>59.95</v>
      </c>
      <c r="G13" s="35" t="s">
        <v>55</v>
      </c>
      <c r="H13" s="135" t="s">
        <v>54</v>
      </c>
      <c r="I13" s="35">
        <v>16</v>
      </c>
      <c r="J13" s="137"/>
      <c r="K13" s="137">
        <v>659</v>
      </c>
      <c r="L13" s="137"/>
      <c r="M13" s="138"/>
      <c r="N13" s="107">
        <f>K13*I13/F13</f>
        <v>175.87989991659717</v>
      </c>
      <c r="O13" s="141"/>
      <c r="P13" s="141"/>
      <c r="Q13" s="27" t="s">
        <v>53</v>
      </c>
    </row>
    <row r="14" spans="1:17" ht="15">
      <c r="A14" s="26" t="s">
        <v>116</v>
      </c>
      <c r="B14" s="28" t="s">
        <v>56</v>
      </c>
      <c r="C14" s="29"/>
      <c r="D14" s="30"/>
      <c r="E14" s="24">
        <v>1959</v>
      </c>
      <c r="F14" s="36">
        <v>98.7</v>
      </c>
      <c r="G14" s="25"/>
      <c r="H14" s="108" t="s">
        <v>58</v>
      </c>
      <c r="I14" s="24">
        <v>16</v>
      </c>
      <c r="J14" s="77"/>
      <c r="K14" s="77">
        <v>1013</v>
      </c>
      <c r="L14" s="77"/>
      <c r="M14" s="82"/>
      <c r="N14" s="107">
        <f>K14*I14/F14</f>
        <v>164.21479229989868</v>
      </c>
      <c r="O14" s="142"/>
      <c r="P14" s="140"/>
      <c r="Q14" s="34" t="s">
        <v>59</v>
      </c>
    </row>
    <row r="15" spans="1:17" ht="15">
      <c r="A15" s="26" t="s">
        <v>117</v>
      </c>
      <c r="B15" s="37" t="s">
        <v>108</v>
      </c>
      <c r="C15" s="75"/>
      <c r="D15" s="76"/>
      <c r="E15" s="112">
        <v>1970</v>
      </c>
      <c r="F15" s="113">
        <v>88.9</v>
      </c>
      <c r="G15" s="116" t="s">
        <v>88</v>
      </c>
      <c r="H15" s="90" t="s">
        <v>92</v>
      </c>
      <c r="I15" s="81">
        <v>24</v>
      </c>
      <c r="J15" s="85"/>
      <c r="K15" s="77">
        <v>596</v>
      </c>
      <c r="L15" s="77"/>
      <c r="M15" s="77"/>
      <c r="N15" s="107">
        <f>K15*I15/F15</f>
        <v>160.89988751406074</v>
      </c>
      <c r="O15" s="91"/>
      <c r="P15" s="91"/>
      <c r="Q15" s="79" t="s">
        <v>109</v>
      </c>
    </row>
    <row r="16" spans="1:17" ht="15">
      <c r="A16" s="26" t="s">
        <v>119</v>
      </c>
      <c r="B16" s="37" t="s">
        <v>87</v>
      </c>
      <c r="C16" s="75"/>
      <c r="D16" s="76"/>
      <c r="E16" s="112">
        <v>1960</v>
      </c>
      <c r="F16" s="113">
        <v>75.55</v>
      </c>
      <c r="G16" s="116" t="s">
        <v>88</v>
      </c>
      <c r="H16" s="90" t="s">
        <v>76</v>
      </c>
      <c r="I16" s="81">
        <v>20</v>
      </c>
      <c r="J16" s="85"/>
      <c r="K16" s="77"/>
      <c r="L16" s="77">
        <v>583</v>
      </c>
      <c r="M16" s="77"/>
      <c r="N16" s="107">
        <f>L16*I16/F16</f>
        <v>154.3348775645268</v>
      </c>
      <c r="O16" s="91"/>
      <c r="P16" s="91"/>
      <c r="Q16" s="79" t="s">
        <v>89</v>
      </c>
    </row>
    <row r="17" spans="1:17" ht="15">
      <c r="A17" s="26" t="s">
        <v>120</v>
      </c>
      <c r="B17" s="31" t="s">
        <v>91</v>
      </c>
      <c r="C17" s="32"/>
      <c r="D17" s="33"/>
      <c r="E17" s="24">
        <v>1977</v>
      </c>
      <c r="F17" s="36">
        <v>111</v>
      </c>
      <c r="G17" s="24" t="s">
        <v>55</v>
      </c>
      <c r="H17" s="108" t="s">
        <v>92</v>
      </c>
      <c r="I17" s="24">
        <v>28</v>
      </c>
      <c r="J17" s="77"/>
      <c r="K17" s="77">
        <v>505</v>
      </c>
      <c r="L17" s="77"/>
      <c r="M17" s="77"/>
      <c r="N17" s="107">
        <f>K17*I17/F17</f>
        <v>127.38738738738739</v>
      </c>
      <c r="O17" s="140"/>
      <c r="P17" s="140"/>
      <c r="Q17" s="25" t="s">
        <v>93</v>
      </c>
    </row>
    <row r="18" spans="1:17" ht="15">
      <c r="A18" s="26" t="s">
        <v>121</v>
      </c>
      <c r="B18" s="37" t="s">
        <v>84</v>
      </c>
      <c r="C18" s="75"/>
      <c r="D18" s="76"/>
      <c r="E18" s="112">
        <v>1970</v>
      </c>
      <c r="F18" s="113">
        <v>86.15</v>
      </c>
      <c r="G18" s="116" t="s">
        <v>52</v>
      </c>
      <c r="H18" s="90" t="s">
        <v>76</v>
      </c>
      <c r="I18" s="81">
        <v>16</v>
      </c>
      <c r="J18" s="85"/>
      <c r="K18" s="77">
        <v>656</v>
      </c>
      <c r="L18" s="77"/>
      <c r="M18" s="77"/>
      <c r="N18" s="107">
        <f>K18*I18/F18</f>
        <v>121.83401044689494</v>
      </c>
      <c r="O18" s="91"/>
      <c r="P18" s="91"/>
      <c r="Q18" s="79" t="s">
        <v>85</v>
      </c>
    </row>
    <row r="19" spans="1:17" ht="15">
      <c r="A19" s="24">
        <v>8</v>
      </c>
      <c r="B19" s="28" t="s">
        <v>96</v>
      </c>
      <c r="C19" s="29"/>
      <c r="D19" s="30"/>
      <c r="E19" s="25">
        <v>1964</v>
      </c>
      <c r="F19" s="36">
        <v>93.15</v>
      </c>
      <c r="G19" s="25" t="s">
        <v>55</v>
      </c>
      <c r="H19" s="136" t="s">
        <v>76</v>
      </c>
      <c r="I19" s="24">
        <v>16</v>
      </c>
      <c r="J19" s="77"/>
      <c r="K19" s="77"/>
      <c r="L19" s="77">
        <v>588</v>
      </c>
      <c r="M19" s="82"/>
      <c r="N19" s="107">
        <f>L19*I19/F19</f>
        <v>100.99838969404186</v>
      </c>
      <c r="O19" s="140"/>
      <c r="P19" s="140"/>
      <c r="Q19" s="34" t="s">
        <v>97</v>
      </c>
    </row>
    <row r="20" spans="1:17" ht="15">
      <c r="A20" s="26" t="s">
        <v>122</v>
      </c>
      <c r="B20" s="37" t="s">
        <v>82</v>
      </c>
      <c r="C20" s="75"/>
      <c r="D20" s="76"/>
      <c r="E20" s="112">
        <v>1962</v>
      </c>
      <c r="F20" s="113">
        <v>80.55</v>
      </c>
      <c r="G20" s="116" t="s">
        <v>65</v>
      </c>
      <c r="H20" s="90" t="s">
        <v>76</v>
      </c>
      <c r="I20" s="81">
        <v>20</v>
      </c>
      <c r="J20" s="85"/>
      <c r="K20" s="77">
        <v>240</v>
      </c>
      <c r="L20" s="77"/>
      <c r="M20" s="77"/>
      <c r="N20" s="107">
        <f>K20*I20/F20</f>
        <v>59.5903165735568</v>
      </c>
      <c r="O20" s="91"/>
      <c r="P20" s="91"/>
      <c r="Q20" s="79" t="s">
        <v>83</v>
      </c>
    </row>
    <row r="21" spans="1:17" ht="15">
      <c r="A21" s="108"/>
      <c r="B21" s="31"/>
      <c r="C21" s="32"/>
      <c r="D21" s="33"/>
      <c r="E21" s="25"/>
      <c r="F21" s="25"/>
      <c r="G21" s="25"/>
      <c r="H21" s="25"/>
      <c r="I21" s="140"/>
      <c r="J21" s="91"/>
      <c r="K21" s="91"/>
      <c r="L21" s="91"/>
      <c r="M21" s="91"/>
      <c r="N21" s="143"/>
      <c r="O21" s="140"/>
      <c r="P21" s="140"/>
      <c r="Q21" s="140"/>
    </row>
    <row r="22" spans="1:17" ht="14.25">
      <c r="A22" s="94" t="s">
        <v>47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</row>
    <row r="23" spans="1:17" ht="15">
      <c r="A23" s="24">
        <v>1</v>
      </c>
      <c r="B23" s="25" t="s">
        <v>60</v>
      </c>
      <c r="C23" s="24"/>
      <c r="D23" s="24"/>
      <c r="E23" s="24">
        <v>1975</v>
      </c>
      <c r="F23" s="36">
        <v>61.4</v>
      </c>
      <c r="G23" s="24"/>
      <c r="H23" s="108" t="s">
        <v>58</v>
      </c>
      <c r="I23" s="77">
        <v>8</v>
      </c>
      <c r="J23" s="77"/>
      <c r="K23" s="77"/>
      <c r="L23" s="77">
        <v>892</v>
      </c>
      <c r="M23" s="77"/>
      <c r="N23" s="107">
        <f>L23*I23/F23</f>
        <v>116.22149837133551</v>
      </c>
      <c r="O23" s="24"/>
      <c r="P23" s="24"/>
      <c r="Q23" s="25" t="s">
        <v>61</v>
      </c>
    </row>
    <row r="24" spans="1:17" ht="15">
      <c r="A24" s="24">
        <v>2</v>
      </c>
      <c r="B24" s="122" t="s">
        <v>75</v>
      </c>
      <c r="C24" s="123"/>
      <c r="D24" s="124"/>
      <c r="E24" s="125">
        <v>1983</v>
      </c>
      <c r="F24" s="126">
        <v>86.25</v>
      </c>
      <c r="G24" s="127" t="s">
        <v>52</v>
      </c>
      <c r="H24" s="103" t="s">
        <v>71</v>
      </c>
      <c r="I24" s="129">
        <v>14</v>
      </c>
      <c r="J24" s="128"/>
      <c r="K24" s="129"/>
      <c r="L24" s="129">
        <v>303</v>
      </c>
      <c r="M24" s="105"/>
      <c r="N24" s="107">
        <f>L24*I24/F24</f>
        <v>49.18260869565217</v>
      </c>
      <c r="O24" s="105"/>
      <c r="P24" s="105"/>
      <c r="Q24" s="133" t="s">
        <v>72</v>
      </c>
    </row>
    <row r="25" spans="1:17" ht="15">
      <c r="A25" s="108"/>
      <c r="B25" s="31"/>
      <c r="C25" s="32"/>
      <c r="D25" s="33"/>
      <c r="E25" s="25"/>
      <c r="F25" s="25"/>
      <c r="G25" s="25"/>
      <c r="H25" s="25"/>
      <c r="I25" s="77"/>
      <c r="J25" s="77"/>
      <c r="K25" s="77"/>
      <c r="L25" s="77"/>
      <c r="M25" s="77"/>
      <c r="N25" s="77"/>
      <c r="O25" s="25"/>
      <c r="P25" s="25"/>
      <c r="Q25" s="25"/>
    </row>
    <row r="26" spans="1:17" ht="14.25">
      <c r="A26" s="130" t="s">
        <v>23</v>
      </c>
      <c r="B26" s="130"/>
      <c r="C26" s="130"/>
      <c r="D26" s="131"/>
      <c r="E26" s="130"/>
      <c r="F26" s="130" t="s">
        <v>43</v>
      </c>
      <c r="G26" s="130"/>
      <c r="H26" s="130"/>
      <c r="I26" s="130" t="s">
        <v>23</v>
      </c>
      <c r="J26" s="130"/>
      <c r="K26" s="130"/>
      <c r="L26" s="130"/>
      <c r="M26" s="131"/>
      <c r="N26" s="130"/>
      <c r="O26" s="130"/>
      <c r="P26" s="131" t="s">
        <v>34</v>
      </c>
      <c r="Q26" s="130"/>
    </row>
    <row r="27" spans="1:17" ht="14.25">
      <c r="A27" s="130" t="s">
        <v>24</v>
      </c>
      <c r="B27" s="130"/>
      <c r="C27" s="130"/>
      <c r="D27" s="130"/>
      <c r="E27" s="130"/>
      <c r="F27" s="130" t="s">
        <v>25</v>
      </c>
      <c r="G27" s="130"/>
      <c r="H27" s="130"/>
      <c r="I27" s="130" t="s">
        <v>26</v>
      </c>
      <c r="J27" s="130"/>
      <c r="K27" s="130"/>
      <c r="L27" s="130"/>
      <c r="M27" s="130"/>
      <c r="N27" s="130"/>
      <c r="O27" s="130"/>
      <c r="P27" s="130" t="s">
        <v>22</v>
      </c>
      <c r="Q27" s="130"/>
    </row>
  </sheetData>
  <sheetProtection/>
  <mergeCells count="18">
    <mergeCell ref="A11:Q11"/>
    <mergeCell ref="A22:Q22"/>
    <mergeCell ref="J9:J10"/>
    <mergeCell ref="K9:M9"/>
    <mergeCell ref="N9:N10"/>
    <mergeCell ref="O9:O10"/>
    <mergeCell ref="P9:P10"/>
    <mergeCell ref="Q9:Q10"/>
    <mergeCell ref="N4:Q4"/>
    <mergeCell ref="A7:D7"/>
    <mergeCell ref="A8:D8"/>
    <mergeCell ref="A9:A10"/>
    <mergeCell ref="B9:D10"/>
    <mergeCell ref="E9:E10"/>
    <mergeCell ref="F9:F10"/>
    <mergeCell ref="G9:G10"/>
    <mergeCell ref="H9:H10"/>
    <mergeCell ref="I9:I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2018-06-03T04:14:10Z</dcterms:modified>
  <cp:category/>
  <cp:version/>
  <cp:contentType/>
  <cp:contentStatus/>
</cp:coreProperties>
</file>