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6380" windowHeight="7950" tabRatio="894" firstSheet="9" activeTab="20"/>
  </bookViews>
  <sheets>
    <sheet name="Дл. цикл" sheetId="1" r:id="rId1"/>
    <sheet name="Д.ц.48" sheetId="2" r:id="rId2"/>
    <sheet name="Д.ц.53" sheetId="3" r:id="rId3"/>
    <sheet name="Д.Ц.58" sheetId="4" r:id="rId4"/>
    <sheet name="Д.ц.63" sheetId="5" r:id="rId5"/>
    <sheet name="Д.ц.68" sheetId="6" r:id="rId6"/>
    <sheet name="Д.ц.73" sheetId="7" r:id="rId7"/>
    <sheet name="Д.ц. св.73" sheetId="8" r:id="rId8"/>
    <sheet name="Эстафета ДЦ" sheetId="9" r:id="rId9"/>
    <sheet name="р.48" sheetId="10" r:id="rId10"/>
    <sheet name="р.53" sheetId="11" r:id="rId11"/>
    <sheet name="р.58" sheetId="12" r:id="rId12"/>
    <sheet name="р.св.58" sheetId="13" r:id="rId13"/>
    <sheet name="потоки 1 день " sheetId="14" r:id="rId14"/>
    <sheet name="дв.48" sheetId="15" r:id="rId15"/>
    <sheet name="дв.53" sheetId="16" r:id="rId16"/>
    <sheet name="дв.58" sheetId="17" r:id="rId17"/>
    <sheet name="дв.63" sheetId="18" r:id="rId18"/>
    <sheet name="дв.68" sheetId="19" r:id="rId19"/>
    <sheet name="дв.73" sheetId="20" r:id="rId20"/>
    <sheet name="дв.св.73" sheetId="21" r:id="rId21"/>
    <sheet name="потоки 2 день" sheetId="22" r:id="rId22"/>
    <sheet name="Эстафета ДВ" sheetId="23" r:id="rId23"/>
    <sheet name="команда (3)" sheetId="24" r:id="rId24"/>
    <sheet name="Судьи" sheetId="25" r:id="rId25"/>
  </sheets>
  <definedNames>
    <definedName name="_xlnm.Print_Area" localSheetId="13">'потоки 1 день '!$A$1:$O$133</definedName>
    <definedName name="_xlnm.Print_Area" localSheetId="22">'Эстафета ДВ'!$A$1:$I$54</definedName>
  </definedNames>
  <calcPr fullCalcOnLoad="1"/>
</workbook>
</file>

<file path=xl/sharedStrings.xml><?xml version="1.0" encoding="utf-8"?>
<sst xmlns="http://schemas.openxmlformats.org/spreadsheetml/2006/main" count="3260" uniqueCount="545">
  <si>
    <t>Министерство спорта Российской федерации</t>
  </si>
  <si>
    <t xml:space="preserve">МИНИСТЕРСТВО СПОРТА, ТУРИЗМА И МОЛОДЕЖНОЙ ПОЛИТИКИ  РФ  </t>
  </si>
  <si>
    <t>Общероссийская общественная организация "Вcероссийская федерация гиревого спорта"</t>
  </si>
  <si>
    <t>Краевое управление по физической культуре и спорту Алтайского края</t>
  </si>
  <si>
    <t>Региональное отделение ВФГС в Алтайском крае</t>
  </si>
  <si>
    <t>ПРОТОКОЛ</t>
  </si>
  <si>
    <t>03-08 февраля 2016 г.</t>
  </si>
  <si>
    <t>Первенство России среди юношей и девушек 2000-2002 г.р. по гиревому спорту</t>
  </si>
  <si>
    <t>Вес гирь 16 кг.</t>
  </si>
  <si>
    <t>Алтайский край, г. Барнаул</t>
  </si>
  <si>
    <t>Регламент времени-10 мин.</t>
  </si>
  <si>
    <t>Высшее достижение России</t>
  </si>
  <si>
    <t>Разрядные нормативы</t>
  </si>
  <si>
    <t>ДЛИННЫЙ ЦИКЛ</t>
  </si>
  <si>
    <t>1юн</t>
  </si>
  <si>
    <t>2юн</t>
  </si>
  <si>
    <t>3юн</t>
  </si>
  <si>
    <t>Весовая категория до 48 кг</t>
  </si>
  <si>
    <t>Место</t>
  </si>
  <si>
    <t>ФИО</t>
  </si>
  <si>
    <t>Дата рождения</t>
  </si>
  <si>
    <t>Звание</t>
  </si>
  <si>
    <t>Команда</t>
  </si>
  <si>
    <t>ДСО, ведомство</t>
  </si>
  <si>
    <t>Соб. вес</t>
  </si>
  <si>
    <t>Толчок</t>
  </si>
  <si>
    <t>Ком. очки</t>
  </si>
  <si>
    <t>Вып. разряд</t>
  </si>
  <si>
    <t>ФИО тренера(тренеров)</t>
  </si>
  <si>
    <t>Харченко Иван</t>
  </si>
  <si>
    <t>Омская область</t>
  </si>
  <si>
    <t>Харченко С.М.</t>
  </si>
  <si>
    <t>Гордунов Станислав</t>
  </si>
  <si>
    <t>Алтайский край</t>
  </si>
  <si>
    <t>Бобришева Е.К.</t>
  </si>
  <si>
    <t>Харченко Никита</t>
  </si>
  <si>
    <t>Муратов Муратжан</t>
  </si>
  <si>
    <t>Астраханская обл.</t>
  </si>
  <si>
    <t>Бирюков С.Н.</t>
  </si>
  <si>
    <t>Тимофеев вадим</t>
  </si>
  <si>
    <t>Вадим</t>
  </si>
  <si>
    <t>Щекотов И.Г.</t>
  </si>
  <si>
    <t>Хусаинов Марат</t>
  </si>
  <si>
    <t>Респ. Башкортостан</t>
  </si>
  <si>
    <t>ДЮСШ</t>
  </si>
  <si>
    <t>Миниахметов Р.Ф.</t>
  </si>
  <si>
    <t>Ситник Денис</t>
  </si>
  <si>
    <t>ЯНАО</t>
  </si>
  <si>
    <t>Латыпов Е.А.</t>
  </si>
  <si>
    <t>Давлетшин Азат</t>
  </si>
  <si>
    <t>Шангареев Радмир</t>
  </si>
  <si>
    <t>Ожогин Матвей</t>
  </si>
  <si>
    <t>Новосибирская обл</t>
  </si>
  <si>
    <t>Урожай</t>
  </si>
  <si>
    <t>Баер П.А., Баев А.Е.</t>
  </si>
  <si>
    <t>Нурахметов Фархат</t>
  </si>
  <si>
    <t>Нурахметов Т.К.</t>
  </si>
  <si>
    <t>Главный судья</t>
  </si>
  <si>
    <t>Каньшин А.Е., ВК(Алтайский край)</t>
  </si>
  <si>
    <t xml:space="preserve"> Зам. главного судьи</t>
  </si>
  <si>
    <t>Козленко В.Н., ВК(Омская область)</t>
  </si>
  <si>
    <t>Главный секретарь</t>
  </si>
  <si>
    <t>Елисеев В.С.,ВК(Омская область)</t>
  </si>
  <si>
    <t>Зам. главного секретаря</t>
  </si>
  <si>
    <t>Лесных П.А.,1кат.(Алтайский край)</t>
  </si>
  <si>
    <t>03-08 февраля 2016 г</t>
  </si>
  <si>
    <t>Вес гирь 16кг.</t>
  </si>
  <si>
    <t>Весовая категория до 53 кг</t>
  </si>
  <si>
    <t>Сеногноев Михаил</t>
  </si>
  <si>
    <t>Тюменская область</t>
  </si>
  <si>
    <t>Юность России</t>
  </si>
  <si>
    <t>Юшков Е.А.</t>
  </si>
  <si>
    <t>Сякаев Роман</t>
  </si>
  <si>
    <t>Сякаев С.А.</t>
  </si>
  <si>
    <t>Бахарев Александр</t>
  </si>
  <si>
    <t>Даричев Е.Н.</t>
  </si>
  <si>
    <t>Кривенко Кирилл</t>
  </si>
  <si>
    <t>Краснодарский край</t>
  </si>
  <si>
    <t>Голиков В.В.</t>
  </si>
  <si>
    <t>Петров Федор</t>
  </si>
  <si>
    <t>Республика Бурятия</t>
  </si>
  <si>
    <t>Алексеев В.И.</t>
  </si>
  <si>
    <t>Якушев Роман</t>
  </si>
  <si>
    <t>Гаврик Вячеслав</t>
  </si>
  <si>
    <t>Тепляков Алексей</t>
  </si>
  <si>
    <t>Катаев И.Н.</t>
  </si>
  <si>
    <t>Краснослабодцев Григорий</t>
  </si>
  <si>
    <t>Еврейская АО</t>
  </si>
  <si>
    <t>Маркин С.А.</t>
  </si>
  <si>
    <t>Сиразиев Никита</t>
  </si>
  <si>
    <t>Республика Хакасия</t>
  </si>
  <si>
    <t>КДЮСШ</t>
  </si>
  <si>
    <t>Чипизубов А.Н.</t>
  </si>
  <si>
    <t>Маликов Антон</t>
  </si>
  <si>
    <t>Оренбургская область</t>
  </si>
  <si>
    <t>Гончаров Ю.В.</t>
  </si>
  <si>
    <t>Белов Алексей</t>
  </si>
  <si>
    <t>Киякин Александр</t>
  </si>
  <si>
    <t>Большаков А.Е.</t>
  </si>
  <si>
    <t>Иволгин Андрей</t>
  </si>
  <si>
    <t>Пожидаев В.В.</t>
  </si>
  <si>
    <t>Яковлев Егор</t>
  </si>
  <si>
    <t>Бутенко А.А., Бутенко И.А.</t>
  </si>
  <si>
    <t>Петров Данил</t>
  </si>
  <si>
    <t>Сивири А.Г.</t>
  </si>
  <si>
    <t>Белокур Иван</t>
  </si>
  <si>
    <t>Вельбоев С.И.</t>
  </si>
  <si>
    <t>Латыпов Владимир</t>
  </si>
  <si>
    <t>Вес гирь 24кг.</t>
  </si>
  <si>
    <t>Весовая категория до 58 кг</t>
  </si>
  <si>
    <t>Стехов Антон</t>
  </si>
  <si>
    <t>Калужская область</t>
  </si>
  <si>
    <t>Губерния</t>
  </si>
  <si>
    <t>Барбакова Н.А.</t>
  </si>
  <si>
    <t>Винтерголлер Максим</t>
  </si>
  <si>
    <t>кмс</t>
  </si>
  <si>
    <t>Союз</t>
  </si>
  <si>
    <t>Костоглотов Павел</t>
  </si>
  <si>
    <t>Брянская область</t>
  </si>
  <si>
    <t>Жижикин А.А.</t>
  </si>
  <si>
    <t>Андреев Максим</t>
  </si>
  <si>
    <t>Глухарев М.А.</t>
  </si>
  <si>
    <t>Весовая категория до 63 кг</t>
  </si>
  <si>
    <t>Воротнюк Никита</t>
  </si>
  <si>
    <t>Элер Леонид</t>
  </si>
  <si>
    <t>Обыскалов Александр</t>
  </si>
  <si>
    <t>Свердловская обл</t>
  </si>
  <si>
    <t>Чагаев А.Е.</t>
  </si>
  <si>
    <t>Костоглотов Александр</t>
  </si>
  <si>
    <t>Антонов Вячеслав</t>
  </si>
  <si>
    <t>Безбородов А.Г.</t>
  </si>
  <si>
    <t>Ермураки Василий</t>
  </si>
  <si>
    <t>Хохлов Дмитрий</t>
  </si>
  <si>
    <t>Ярославская обл.</t>
  </si>
  <si>
    <t>Федулов А.О.</t>
  </si>
  <si>
    <t>Берестов Илья</t>
  </si>
  <si>
    <t>Бутенко И.А., Бутенко А.А.</t>
  </si>
  <si>
    <t>Нурматов Никита</t>
  </si>
  <si>
    <t>Корнеев А.Н.</t>
  </si>
  <si>
    <t>Бородынкин Олег</t>
  </si>
  <si>
    <t>Гусейнов Аслан</t>
  </si>
  <si>
    <t>Танаев Ю.М.</t>
  </si>
  <si>
    <t>Вес гирь 24 кг.</t>
  </si>
  <si>
    <t>Весовая категория до 68 кг</t>
  </si>
  <si>
    <t>Ханов Дмитрий</t>
  </si>
  <si>
    <t>Козленко В.Н.</t>
  </si>
  <si>
    <t>Зуев Влад</t>
  </si>
  <si>
    <t>Белгородская обл</t>
  </si>
  <si>
    <t>Лидер</t>
  </si>
  <si>
    <t>Степанов В.И.</t>
  </si>
  <si>
    <t>Гарбуза Андрей</t>
  </si>
  <si>
    <t>Иванов Игорь</t>
  </si>
  <si>
    <t>Андрианов Егор</t>
  </si>
  <si>
    <t>Челябинская область</t>
  </si>
  <si>
    <t>Алферова В.Я.</t>
  </si>
  <si>
    <t>Служилов Данила</t>
  </si>
  <si>
    <t>Рогоза А.А.</t>
  </si>
  <si>
    <t>Алексанян Давид</t>
  </si>
  <si>
    <t>Пянко И.А.</t>
  </si>
  <si>
    <t>Гунгер Андрей</t>
  </si>
  <si>
    <t>Литвинов Андрей</t>
  </si>
  <si>
    <t>Хузиев Филюс</t>
  </si>
  <si>
    <t>Шаймухаметов И.М.</t>
  </si>
  <si>
    <t>Весовая категория до 73 кг</t>
  </si>
  <si>
    <t>Овчинников Никита</t>
  </si>
  <si>
    <t>Овчинников О.А.</t>
  </si>
  <si>
    <t>Заварзин Павел</t>
  </si>
  <si>
    <t>Оренбургская обл</t>
  </si>
  <si>
    <t>Ерохин А.В.</t>
  </si>
  <si>
    <t>Купцов Андрей</t>
  </si>
  <si>
    <t>Каюков Илья</t>
  </si>
  <si>
    <t>Сагандыков К.К.</t>
  </si>
  <si>
    <t>Кирюхин Сергей</t>
  </si>
  <si>
    <t>СДЮСШОР№5</t>
  </si>
  <si>
    <t>Вильган А.П.</t>
  </si>
  <si>
    <t>Роганов Даниил</t>
  </si>
  <si>
    <t>Тумайкин Иван</t>
  </si>
  <si>
    <t>Филиппов Кирилл</t>
  </si>
  <si>
    <t>Весовая категория свыше 73 кг</t>
  </si>
  <si>
    <t>Кромкин Дмитрий</t>
  </si>
  <si>
    <t>Ясько Павел</t>
  </si>
  <si>
    <t>Некрасов А.И.</t>
  </si>
  <si>
    <t>Сясин Артем</t>
  </si>
  <si>
    <t>Курохтин И.А., Иванова Е.И.</t>
  </si>
  <si>
    <t>Первенство России среди юношей и девушек 2000-2002 г.р.</t>
  </si>
  <si>
    <t>Регламент времени-5 * 3 мин.</t>
  </si>
  <si>
    <t>Эстафета (толчок по длинному циклу)</t>
  </si>
  <si>
    <t>КОМАНДА: Астраханская область</t>
  </si>
  <si>
    <t>помост</t>
  </si>
  <si>
    <t>Этап</t>
  </si>
  <si>
    <t>Вес. кат-рия</t>
  </si>
  <si>
    <t>Собств. вес</t>
  </si>
  <si>
    <t>Результат участника</t>
  </si>
  <si>
    <t>Рез-т команды после этапа</t>
  </si>
  <si>
    <t>ФИО тренера</t>
  </si>
  <si>
    <t>Климов Александр</t>
  </si>
  <si>
    <t>Байханов Шамиль</t>
  </si>
  <si>
    <t>Общий вес команды :</t>
  </si>
  <si>
    <t>Результат команды (количество подъёмов )</t>
  </si>
  <si>
    <t>КОМАНДА : Тюменская область</t>
  </si>
  <si>
    <t>КОМАНДА : Новосибирская область</t>
  </si>
  <si>
    <t>Огнев Максим</t>
  </si>
  <si>
    <t>св.73</t>
  </si>
  <si>
    <t>КОМАНДА : Омская область</t>
  </si>
  <si>
    <t>Пивоваров Кирилл</t>
  </si>
  <si>
    <t>Шмидт С.А.</t>
  </si>
  <si>
    <t>Франк Артем</t>
  </si>
  <si>
    <t>КОМАНДА:  Республика Бурятия</t>
  </si>
  <si>
    <t>Дугаров Андрей</t>
  </si>
  <si>
    <t>Балагуров С.В.</t>
  </si>
  <si>
    <t>Налетов Олег</t>
  </si>
  <si>
    <t>Святкин Роман</t>
  </si>
  <si>
    <t>Александров Андрей</t>
  </si>
  <si>
    <t>Вес гирь 12 кг.</t>
  </si>
  <si>
    <t>Рывок</t>
  </si>
  <si>
    <t>Балыхина Надежда</t>
  </si>
  <si>
    <t>Лисовец Наталья</t>
  </si>
  <si>
    <t>Тюлькина Ирина</t>
  </si>
  <si>
    <t>Кировская обл.</t>
  </si>
  <si>
    <t>Малков Е.И.</t>
  </si>
  <si>
    <t>Кудрявцева Екатерина</t>
  </si>
  <si>
    <t>Нилова Диана</t>
  </si>
  <si>
    <t>Нилов М.Г.</t>
  </si>
  <si>
    <t>Кириченко Анжела</t>
  </si>
  <si>
    <t>Кожеватова Анна</t>
  </si>
  <si>
    <t>Пуякин А.П.</t>
  </si>
  <si>
    <t>Валиева Ильвина</t>
  </si>
  <si>
    <t>Сыромолотова Д.Д.</t>
  </si>
  <si>
    <t>Симонова Кристина</t>
  </si>
  <si>
    <t>Адабаш Анастасия</t>
  </si>
  <si>
    <t>Кемеровская обл.</t>
  </si>
  <si>
    <t>Ахмедзянов А.Р.</t>
  </si>
  <si>
    <t>Лягуша Маргарита</t>
  </si>
  <si>
    <t>Делль Ксения</t>
  </si>
  <si>
    <t>Рыкунов В.А.</t>
  </si>
  <si>
    <t>Захарова Дарья</t>
  </si>
  <si>
    <t>вк</t>
  </si>
  <si>
    <t>Логутова Александра</t>
  </si>
  <si>
    <t>Давыдова Анна</t>
  </si>
  <si>
    <t>Давыдов Н.Н., Давыдова Н.В.</t>
  </si>
  <si>
    <t>Сиденкова Наталья</t>
  </si>
  <si>
    <t>Волгоградская обл</t>
  </si>
  <si>
    <t>Татранов Н.К.</t>
  </si>
  <si>
    <t>Лисицкая Елена</t>
  </si>
  <si>
    <t>Сарварова Аделина</t>
  </si>
  <si>
    <t>Илькова Алина</t>
  </si>
  <si>
    <t>Свердловская обл.</t>
  </si>
  <si>
    <t>Павлова Августина</t>
  </si>
  <si>
    <t>Чувашская респ.</t>
  </si>
  <si>
    <t>Симень В.П.</t>
  </si>
  <si>
    <t>Бутникова Любовь</t>
  </si>
  <si>
    <t>Танаев А.Ю..</t>
  </si>
  <si>
    <t>Максимович Елена</t>
  </si>
  <si>
    <t xml:space="preserve">Баер П.А., </t>
  </si>
  <si>
    <t xml:space="preserve"> Баев А.Е.</t>
  </si>
  <si>
    <t>Шебалина Анна</t>
  </si>
  <si>
    <t>Сизинцев А.Н.</t>
  </si>
  <si>
    <t>Руденко Марина</t>
  </si>
  <si>
    <t>Сибиряк</t>
  </si>
  <si>
    <t>Жибинов В.В., Жибинов К.В.</t>
  </si>
  <si>
    <t>Кычакова Юлия</t>
  </si>
  <si>
    <t>Кученкова Ангелина</t>
  </si>
  <si>
    <t>Леонова И.С.</t>
  </si>
  <si>
    <t>Власова Ангелина</t>
  </si>
  <si>
    <t>Лупинцова Анастасия</t>
  </si>
  <si>
    <t>Лаптева Мария</t>
  </si>
  <si>
    <t>Юность</t>
  </si>
  <si>
    <t>Власова Ксения</t>
  </si>
  <si>
    <t>Валеев А.З.</t>
  </si>
  <si>
    <t>Роменская Елена</t>
  </si>
  <si>
    <t>Быкова Алена</t>
  </si>
  <si>
    <t>Вагина Анна</t>
  </si>
  <si>
    <t>Чернышева Лада</t>
  </si>
  <si>
    <t>Никитенко В.В.</t>
  </si>
  <si>
    <t>Весовая категория свыше 58 кг</t>
  </si>
  <si>
    <t>Акимкина Ксения</t>
  </si>
  <si>
    <t>Попов А.А., Баев К.</t>
  </si>
  <si>
    <t>Врубель Дарья</t>
  </si>
  <si>
    <t>Величко С.И.</t>
  </si>
  <si>
    <t>Копылова Регина</t>
  </si>
  <si>
    <t>Катомина Наталья</t>
  </si>
  <si>
    <t>Томская область</t>
  </si>
  <si>
    <t>Профсоюз</t>
  </si>
  <si>
    <t>Ажермачёв А.Б.</t>
  </si>
  <si>
    <t>Метелева Евгения</t>
  </si>
  <si>
    <t>Каргин Я.Л.</t>
  </si>
  <si>
    <t>Копыльцова Инесса</t>
  </si>
  <si>
    <t xml:space="preserve">Юность </t>
  </si>
  <si>
    <t>Гопанчук Яна</t>
  </si>
  <si>
    <t>Кургузкин С.Н.</t>
  </si>
  <si>
    <t>Богданова Рубина</t>
  </si>
  <si>
    <t>Иванова Дарья</t>
  </si>
  <si>
    <t>Курганская область</t>
  </si>
  <si>
    <t>Стрекаловских С.К.</t>
  </si>
  <si>
    <t>Бархатова  Анастасия</t>
  </si>
  <si>
    <t>Тюменская обл</t>
  </si>
  <si>
    <t>Бархатова Н.В.</t>
  </si>
  <si>
    <t>Нартдинова Ильвина</t>
  </si>
  <si>
    <t>Расулова Асият</t>
  </si>
  <si>
    <t>Турчанова Юлия</t>
  </si>
  <si>
    <t>Зевахов Е.В.</t>
  </si>
  <si>
    <t>Хайбуллина Лолита</t>
  </si>
  <si>
    <t>Сафиуллин Р.А.</t>
  </si>
  <si>
    <t>Файдюк Кристина</t>
  </si>
  <si>
    <t>Майорова Екатерина</t>
  </si>
  <si>
    <t>Ярославская обл</t>
  </si>
  <si>
    <t>Егоров В.В.</t>
  </si>
  <si>
    <t>Воробьева Елена</t>
  </si>
  <si>
    <t>Бокач Елизавета</t>
  </si>
  <si>
    <t>Гильфанова Анастасия</t>
  </si>
  <si>
    <t>Пермский край</t>
  </si>
  <si>
    <t>Панфилов Г.Н.</t>
  </si>
  <si>
    <t>Гупало Диана</t>
  </si>
  <si>
    <t xml:space="preserve">ПЕРВЕНСТВО  РОССИИ   ПО ГИРЕВОМУ СПОРТУ СРЕДИ ЮНОШЕЙ И ДЕВУШЕК 2000-2002 Г.Р. </t>
  </si>
  <si>
    <t>ГРУППА "Б"    РЫВОК</t>
  </si>
  <si>
    <t>поток</t>
  </si>
  <si>
    <t>ГРУППА "Б"    ТОЛЧОК</t>
  </si>
  <si>
    <t>Смагулов Ш.А.</t>
  </si>
  <si>
    <t>ГРУППА "А"    ТОЛЧОК</t>
  </si>
  <si>
    <t>ГРУППА "А"    РЫВОК</t>
  </si>
  <si>
    <t>Департамент по спорту и молодежной политике Тюменской области</t>
  </si>
  <si>
    <t>Вес гирь  16 кг.</t>
  </si>
  <si>
    <t>Регламент времени - 10 мин.</t>
  </si>
  <si>
    <t>Высшие достижения России</t>
  </si>
  <si>
    <t>Сумма</t>
  </si>
  <si>
    <t>ДВОЕБОРЬЕ</t>
  </si>
  <si>
    <t>Весовая категория  до 48 кг.</t>
  </si>
  <si>
    <t>Сумма дв-рья</t>
  </si>
  <si>
    <t>Очки</t>
  </si>
  <si>
    <t>Коркин П.З.</t>
  </si>
  <si>
    <t>Ливада Валерий</t>
  </si>
  <si>
    <t>Ростовская область</t>
  </si>
  <si>
    <t>Ливада В.В.</t>
  </si>
  <si>
    <t>Вологодская обл.</t>
  </si>
  <si>
    <t>Намазов Тимур</t>
  </si>
  <si>
    <t>Тимофеев Вадим</t>
  </si>
  <si>
    <t>Морозов Сергей</t>
  </si>
  <si>
    <t>Журавлев В.А.</t>
  </si>
  <si>
    <t>Илларионов Данила</t>
  </si>
  <si>
    <t>Брахнов М.Ф.</t>
  </si>
  <si>
    <t>Рузанов Тимофей</t>
  </si>
  <si>
    <t>Дмитриев М.Н.</t>
  </si>
  <si>
    <t>Леонтьев Николай</t>
  </si>
  <si>
    <t>Николаев Ю.Н.</t>
  </si>
  <si>
    <t>Бургучев Андрей</t>
  </si>
  <si>
    <t>Дедюхин И.В.</t>
  </si>
  <si>
    <t>Ломаченко Иван</t>
  </si>
  <si>
    <t>л</t>
  </si>
  <si>
    <t>Арсентьев Виталий</t>
  </si>
  <si>
    <t>Кузнецов О.Г.</t>
  </si>
  <si>
    <t>Дымко Данил</t>
  </si>
  <si>
    <t>Весовая категория до 53 кг.</t>
  </si>
  <si>
    <t>Абсотаров Родион</t>
  </si>
  <si>
    <t>Унтерберг Роман</t>
  </si>
  <si>
    <t>Аубакиров Рамзиль</t>
  </si>
  <si>
    <t>Ахтямов А.Ю.</t>
  </si>
  <si>
    <t>Борисов Владислав</t>
  </si>
  <si>
    <t>Ишингалиев Роман</t>
  </si>
  <si>
    <t>Новосибирская обл.</t>
  </si>
  <si>
    <t>Мудрый Дмитрий</t>
  </si>
  <si>
    <t>Респ. Крым</t>
  </si>
  <si>
    <t>Полищук Н.В.</t>
  </si>
  <si>
    <t>Мельник Максим</t>
  </si>
  <si>
    <t>Лесников П.Я., Губарев К.А.</t>
  </si>
  <si>
    <t>Ушаков Кирилл</t>
  </si>
  <si>
    <t>Проскуряков Данил</t>
  </si>
  <si>
    <t>Бреусов С.И.</t>
  </si>
  <si>
    <t>Новиков Андрей</t>
  </si>
  <si>
    <t>Чепуштанов И.В.</t>
  </si>
  <si>
    <t>Республика  Бурятия</t>
  </si>
  <si>
    <t>Гущин Данил</t>
  </si>
  <si>
    <t>Чудаков В.А.</t>
  </si>
  <si>
    <t>Букартек Илья</t>
  </si>
  <si>
    <t>Кемеровская область</t>
  </si>
  <si>
    <t>Дубинин И.И.</t>
  </si>
  <si>
    <t>Говорин Платон</t>
  </si>
  <si>
    <t>Чеботарев Ю.Ю., Бакум К.Е.</t>
  </si>
  <si>
    <t>Вес гирь  24 кг.</t>
  </si>
  <si>
    <t>Весовая категория до 58 кг.</t>
  </si>
  <si>
    <t>Думанян Рубин</t>
  </si>
  <si>
    <t>Меньщиков В.П.</t>
  </si>
  <si>
    <t>Винтерголлер Максим         2000</t>
  </si>
  <si>
    <t>Гарифьянов Николай</t>
  </si>
  <si>
    <t>Кечайкин Александр</t>
  </si>
  <si>
    <t>Антипин Николай</t>
  </si>
  <si>
    <t>Антипин А.П.</t>
  </si>
  <si>
    <t>Скиба Данила</t>
  </si>
  <si>
    <t>Ефимов А.В.</t>
  </si>
  <si>
    <t>Высшие достяжения России</t>
  </si>
  <si>
    <t>Весовая категория до 63 кг.</t>
  </si>
  <si>
    <t>Николаев Артем</t>
  </si>
  <si>
    <t>Макогон Артем</t>
  </si>
  <si>
    <t>Федулов А.Ю.</t>
  </si>
  <si>
    <t>Весовая категория до 68 кг.</t>
  </si>
  <si>
    <t>Микшин Сергей</t>
  </si>
  <si>
    <t>Белошапкин Максим</t>
  </si>
  <si>
    <t>Худяков Н.Н.</t>
  </si>
  <si>
    <t>Кашапов Айвар</t>
  </si>
  <si>
    <t>Абзалова И.В.</t>
  </si>
  <si>
    <t>Харитонов Владимир</t>
  </si>
  <si>
    <t>Порубов Евгений</t>
  </si>
  <si>
    <t>Айдбаев И.Н.</t>
  </si>
  <si>
    <t>Наумкин Артем</t>
  </si>
  <si>
    <t>Мартьянов А.В., Мартьянов А.А.</t>
  </si>
  <si>
    <t>Бобровский Данил</t>
  </si>
  <si>
    <t>Ажермачёв Данил</t>
  </si>
  <si>
    <t>Весовая категория до 73 кг.</t>
  </si>
  <si>
    <t>Усов Александр</t>
  </si>
  <si>
    <t>Янголенко Данил</t>
  </si>
  <si>
    <t>Полянский В.С.</t>
  </si>
  <si>
    <t>Климов Петр</t>
  </si>
  <si>
    <t>Тихов Андрей</t>
  </si>
  <si>
    <t>Весовая категория свыше 73 кг.</t>
  </si>
  <si>
    <t>Лабарешных Роман</t>
  </si>
  <si>
    <t>Колесников Дмитрий</t>
  </si>
  <si>
    <t>Красноярский край</t>
  </si>
  <si>
    <r>
      <t>Ткаченко В.С</t>
    </r>
    <r>
      <rPr>
        <sz val="8"/>
        <rFont val="Arial Cyr"/>
        <family val="2"/>
      </rPr>
      <t>.</t>
    </r>
  </si>
  <si>
    <t>Дунаев Дмитрий</t>
  </si>
  <si>
    <t>Кировская облаасть</t>
  </si>
  <si>
    <t>Демышев Егор</t>
  </si>
  <si>
    <t>Рогатых Владимир</t>
  </si>
  <si>
    <t>Полетаев Н.И., Полетаев Ф.И.</t>
  </si>
  <si>
    <t>Квасков Эдуард</t>
  </si>
  <si>
    <t>Овчинников Игорь</t>
  </si>
  <si>
    <t>Лутфуллин Айдар</t>
  </si>
  <si>
    <t>Минибаев Р.М.</t>
  </si>
  <si>
    <t>Быстров Павел</t>
  </si>
  <si>
    <t>Толстошеев Артем</t>
  </si>
  <si>
    <t>Тарасов Никита</t>
  </si>
  <si>
    <t>Гоголев М.Н.</t>
  </si>
  <si>
    <t>Кирилкин Денис</t>
  </si>
  <si>
    <t>Кудинов Константин</t>
  </si>
  <si>
    <t>Голубченко Андрей</t>
  </si>
  <si>
    <t>Бобковский Дмитрий</t>
  </si>
  <si>
    <t>Эстафета (классический толчок)</t>
  </si>
  <si>
    <t xml:space="preserve">И Т О Г О В Ы Й  П Р О Т О К О Л </t>
  </si>
  <si>
    <t>Первенства России среди юношей и девушек 2000-2002 г.р.</t>
  </si>
  <si>
    <t>Регион/ команда</t>
  </si>
  <si>
    <t>Девушки (рывок)</t>
  </si>
  <si>
    <t>Юноши (длинный цикл)</t>
  </si>
  <si>
    <t>Юноши ( двоеборье)</t>
  </si>
  <si>
    <t>св.58</t>
  </si>
  <si>
    <t>св. 73</t>
  </si>
  <si>
    <t>Республика Крым</t>
  </si>
  <si>
    <t>Астраханская область</t>
  </si>
  <si>
    <t>Республика Коми</t>
  </si>
  <si>
    <t>Вологодская область</t>
  </si>
  <si>
    <t>Кировская область</t>
  </si>
  <si>
    <t>Чувашская республика</t>
  </si>
  <si>
    <t>Республика Башкортостан</t>
  </si>
  <si>
    <t>Волгоградская область</t>
  </si>
  <si>
    <t>Новосибирская область</t>
  </si>
  <si>
    <t>Свердловская область</t>
  </si>
  <si>
    <t>Белгородская область</t>
  </si>
  <si>
    <t>Приморский край</t>
  </si>
  <si>
    <t>Ярославская область</t>
  </si>
  <si>
    <t>Список судей на первенстве России среди юношей и девуше 2000-2002 г.р. по гиревому спорту</t>
  </si>
  <si>
    <t>№ п/п</t>
  </si>
  <si>
    <t xml:space="preserve">Фамилия, Инициалы </t>
  </si>
  <si>
    <t>Судейская категория</t>
  </si>
  <si>
    <t>Судейская должность</t>
  </si>
  <si>
    <t>Город,регион</t>
  </si>
  <si>
    <t>Дни работы</t>
  </si>
  <si>
    <t>Оценка</t>
  </si>
  <si>
    <t>Каньшин А.Е.</t>
  </si>
  <si>
    <t>ВК</t>
  </si>
  <si>
    <t>Елисеев В.С.</t>
  </si>
  <si>
    <t>Зам. главного судьи</t>
  </si>
  <si>
    <t>Лесных П.А.</t>
  </si>
  <si>
    <t>1к</t>
  </si>
  <si>
    <t>судья-информатор</t>
  </si>
  <si>
    <t>Побережная Н.А.</t>
  </si>
  <si>
    <t>секретарь</t>
  </si>
  <si>
    <t>Трофимов М.А.</t>
  </si>
  <si>
    <t>Аппеляционное жюри</t>
  </si>
  <si>
    <t>Шванев В.Б.</t>
  </si>
  <si>
    <t>Смоленская область</t>
  </si>
  <si>
    <t>Мартьянов А.В.</t>
  </si>
  <si>
    <t>ПСР</t>
  </si>
  <si>
    <t>судья</t>
  </si>
  <si>
    <t>Банников А.И.</t>
  </si>
  <si>
    <t>Суслов С.И.</t>
  </si>
  <si>
    <t>Чернов М.В.</t>
  </si>
  <si>
    <t>Миниахметов Р.</t>
  </si>
  <si>
    <t>Обоскалов Александр</t>
  </si>
  <si>
    <t>Гатаулин А.Х.</t>
  </si>
  <si>
    <t>Эмирасанов Э.К.</t>
  </si>
  <si>
    <t>респ. Крым</t>
  </si>
  <si>
    <t>Садыков Р.И.</t>
  </si>
  <si>
    <t>ХМАО-Югра</t>
  </si>
  <si>
    <t>Полетаев Н.И.</t>
  </si>
  <si>
    <t>Любимский С.А.</t>
  </si>
  <si>
    <t>респ.Бурятия</t>
  </si>
  <si>
    <t>Леонов С.Т.</t>
  </si>
  <si>
    <t>-</t>
  </si>
  <si>
    <t>1</t>
  </si>
  <si>
    <t>3</t>
  </si>
  <si>
    <t>Установлено высшее достижение России                                     Воротнюк Никита 82 подъема.</t>
  </si>
  <si>
    <t xml:space="preserve">Бородынкин Олег   </t>
  </si>
  <si>
    <t>СДЮСШОР№33</t>
  </si>
  <si>
    <t>2</t>
  </si>
  <si>
    <t>Установлено высшее достижение России             Павлова Августина 235 подъемов</t>
  </si>
  <si>
    <t>Бочарников Дмимтрий</t>
  </si>
  <si>
    <t>Томская обл</t>
  </si>
  <si>
    <t>1 юн</t>
  </si>
  <si>
    <t xml:space="preserve">Баер Д.В.         </t>
  </si>
  <si>
    <t>Респ. Бурятия</t>
  </si>
  <si>
    <t>Надежкин  Филипп</t>
  </si>
  <si>
    <t>СК Союз</t>
  </si>
  <si>
    <t>Надежкин В.Ф.,Щекотов И.Г.</t>
  </si>
  <si>
    <t xml:space="preserve">Петренко Владислав </t>
  </si>
  <si>
    <t>Кемеровская обл</t>
  </si>
  <si>
    <t>Позняковский С.Н.</t>
  </si>
  <si>
    <t>Дащинский Никита</t>
  </si>
  <si>
    <t xml:space="preserve">ГРУППА "Б"   </t>
  </si>
  <si>
    <t xml:space="preserve">ГРУППА "А" </t>
  </si>
  <si>
    <t>б/р</t>
  </si>
  <si>
    <t>Бочарников Дмитрий</t>
  </si>
  <si>
    <t>КОМАНДА: Тюменская область</t>
  </si>
  <si>
    <t>ДЮСШ№2</t>
  </si>
  <si>
    <t>Дедюрин С.В., Губарев К.А.</t>
  </si>
  <si>
    <t>КОМАНДА : Алтайский край</t>
  </si>
  <si>
    <t>КОМАНДА : Астраханская область</t>
  </si>
  <si>
    <t>КОМАНДА:Омская область</t>
  </si>
  <si>
    <t>место</t>
  </si>
  <si>
    <t>Думанян Рубик</t>
  </si>
  <si>
    <t>Гоголев М.Н., Виноградов А.Н.</t>
  </si>
  <si>
    <t>Установлено высшее достижение России      в толчке                               Нурахметов Фархад 150 подъемов</t>
  </si>
  <si>
    <t>Нурахметов Фархад</t>
  </si>
  <si>
    <t>респ. Башкортостан</t>
  </si>
  <si>
    <t>Баер Д.В.</t>
  </si>
  <si>
    <t>Установлено высшее достижение России      в толчке                                Демышев Егор 156 подъемов</t>
  </si>
  <si>
    <t>Количество участников</t>
  </si>
  <si>
    <t>Количество регионов</t>
  </si>
  <si>
    <t>снят врачом</t>
  </si>
  <si>
    <t>03-08.02.16.</t>
  </si>
  <si>
    <t>04-07.02.16.</t>
  </si>
  <si>
    <t>Винтерголлер Максим            2000</t>
  </si>
  <si>
    <t>ОблДЮСШ</t>
  </si>
  <si>
    <t>Валиев А.З.</t>
  </si>
  <si>
    <t>Павлов С.П.</t>
  </si>
  <si>
    <t>Оренбургская обл.</t>
  </si>
  <si>
    <t>Шаповалов Е.Г.</t>
  </si>
  <si>
    <t>г. Москва</t>
  </si>
  <si>
    <t>Максимов А.В.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</si>
</sst>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82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i/>
      <sz val="8"/>
      <name val="Arial Cyr"/>
      <family val="2"/>
    </font>
    <font>
      <sz val="8"/>
      <name val="Arial Cyr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10"/>
      <color indexed="8"/>
      <name val="Arial"/>
      <family val="2"/>
    </font>
    <font>
      <sz val="10"/>
      <color indexed="10"/>
      <name val="Arial Cyr"/>
      <family val="2"/>
    </font>
    <font>
      <sz val="8"/>
      <color indexed="10"/>
      <name val="Arial Cyr"/>
      <family val="2"/>
    </font>
    <font>
      <sz val="7"/>
      <color indexed="8"/>
      <name val="Arial Cyr"/>
      <family val="2"/>
    </font>
    <font>
      <sz val="10"/>
      <color indexed="51"/>
      <name val="Arial Cyr"/>
      <family val="2"/>
    </font>
    <font>
      <sz val="8"/>
      <color indexed="51"/>
      <name val="Arial Cyr"/>
      <family val="2"/>
    </font>
    <font>
      <sz val="9"/>
      <color indexed="8"/>
      <name val="Arial Cyr"/>
      <family val="2"/>
    </font>
    <font>
      <sz val="8"/>
      <color indexed="8"/>
      <name val="Arial Cyr"/>
      <family val="2"/>
    </font>
    <font>
      <sz val="9"/>
      <name val="Arial Cyr"/>
      <family val="2"/>
    </font>
    <font>
      <sz val="7"/>
      <name val="Arial Cyr"/>
      <family val="2"/>
    </font>
    <font>
      <i/>
      <sz val="10"/>
      <name val="Arial Cyr"/>
      <family val="2"/>
    </font>
    <font>
      <sz val="11"/>
      <name val="Arial Cyr"/>
      <family val="2"/>
    </font>
    <font>
      <sz val="16"/>
      <name val="Arial Cyr"/>
      <family val="2"/>
    </font>
    <font>
      <b/>
      <sz val="8"/>
      <name val="Arial Cyr"/>
      <family val="2"/>
    </font>
    <font>
      <b/>
      <sz val="8"/>
      <color indexed="8"/>
      <name val="Arial Cyr"/>
      <family val="2"/>
    </font>
    <font>
      <sz val="8"/>
      <color indexed="8"/>
      <name val="Arial"/>
      <family val="2"/>
    </font>
    <font>
      <b/>
      <i/>
      <sz val="12"/>
      <name val="Arial Cyr"/>
      <family val="2"/>
    </font>
    <font>
      <b/>
      <i/>
      <sz val="20"/>
      <name val="Arial Cyr"/>
      <family val="2"/>
    </font>
    <font>
      <sz val="45"/>
      <name val="Arial Cyr"/>
      <family val="2"/>
    </font>
    <font>
      <sz val="30"/>
      <name val="Arial Cyr"/>
      <family val="2"/>
    </font>
    <font>
      <b/>
      <sz val="10"/>
      <color indexed="10"/>
      <name val="Arial Cyr"/>
      <family val="2"/>
    </font>
    <font>
      <sz val="20"/>
      <name val="Arial Cyr"/>
      <family val="2"/>
    </font>
    <font>
      <sz val="12"/>
      <name val="Arial Cyr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color indexed="50"/>
      <name val="Times New Roman"/>
      <family val="1"/>
    </font>
    <font>
      <sz val="8"/>
      <name val="Times New Roman"/>
      <family val="1"/>
    </font>
    <font>
      <b/>
      <i/>
      <sz val="8"/>
      <name val="Arial Cyr"/>
      <family val="2"/>
    </font>
    <font>
      <b/>
      <i/>
      <sz val="10"/>
      <name val="Arial Cyr"/>
      <family val="2"/>
    </font>
    <font>
      <sz val="2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2"/>
    </font>
    <font>
      <b/>
      <sz val="10"/>
      <color theme="1"/>
      <name val="Arial Cyr"/>
      <family val="2"/>
    </font>
    <font>
      <sz val="10"/>
      <color theme="1"/>
      <name val="Arial"/>
      <family val="2"/>
    </font>
    <font>
      <sz val="8"/>
      <color theme="1"/>
      <name val="Arial Cyr"/>
      <family val="2"/>
    </font>
    <font>
      <sz val="7"/>
      <color theme="1"/>
      <name val="Arial Cyr"/>
      <family val="2"/>
    </font>
    <font>
      <sz val="9"/>
      <color theme="1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/>
      <top style="medium">
        <color indexed="8"/>
      </top>
      <bottom style="medium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6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0" fillId="0" borderId="0">
      <alignment/>
      <protection/>
    </xf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5" fillId="32" borderId="0" applyNumberFormat="0" applyBorder="0" applyAlignment="0" applyProtection="0"/>
  </cellStyleXfs>
  <cellXfs count="98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0" borderId="16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8" fillId="0" borderId="15" xfId="0" applyFont="1" applyBorder="1" applyAlignment="1">
      <alignment/>
    </xf>
    <xf numFmtId="0" fontId="5" fillId="33" borderId="13" xfId="0" applyFont="1" applyFill="1" applyBorder="1" applyAlignment="1">
      <alignment vertical="center"/>
    </xf>
    <xf numFmtId="0" fontId="5" fillId="33" borderId="14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vertical="center" wrapText="1"/>
    </xf>
    <xf numFmtId="0" fontId="5" fillId="0" borderId="15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/>
    </xf>
    <xf numFmtId="0" fontId="9" fillId="0" borderId="15" xfId="0" applyFont="1" applyBorder="1" applyAlignment="1">
      <alignment/>
    </xf>
    <xf numFmtId="2" fontId="5" fillId="0" borderId="10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vertical="center" wrapText="1"/>
    </xf>
    <xf numFmtId="0" fontId="5" fillId="0" borderId="15" xfId="0" applyFont="1" applyBorder="1" applyAlignment="1">
      <alignment/>
    </xf>
    <xf numFmtId="0" fontId="8" fillId="0" borderId="15" xfId="0" applyFont="1" applyBorder="1" applyAlignment="1">
      <alignment horizontal="left"/>
    </xf>
    <xf numFmtId="0" fontId="5" fillId="33" borderId="13" xfId="0" applyFont="1" applyFill="1" applyBorder="1" applyAlignment="1">
      <alignment horizontal="left"/>
    </xf>
    <xf numFmtId="0" fontId="5" fillId="33" borderId="14" xfId="0" applyFont="1" applyFill="1" applyBorder="1" applyAlignment="1">
      <alignment horizontal="left"/>
    </xf>
    <xf numFmtId="0" fontId="5" fillId="33" borderId="15" xfId="0" applyFont="1" applyFill="1" applyBorder="1" applyAlignment="1">
      <alignment horizontal="left"/>
    </xf>
    <xf numFmtId="0" fontId="5" fillId="0" borderId="10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left"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0" borderId="10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10" fillId="0" borderId="16" xfId="0" applyFont="1" applyBorder="1" applyAlignment="1">
      <alignment horizontal="center" vertical="center"/>
    </xf>
    <xf numFmtId="0" fontId="11" fillId="0" borderId="15" xfId="0" applyFont="1" applyBorder="1" applyAlignment="1">
      <alignment/>
    </xf>
    <xf numFmtId="0" fontId="6" fillId="33" borderId="10" xfId="0" applyFont="1" applyFill="1" applyBorder="1" applyAlignment="1">
      <alignment horizontal="center"/>
    </xf>
    <xf numFmtId="0" fontId="12" fillId="0" borderId="15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0" fillId="33" borderId="13" xfId="0" applyFont="1" applyFill="1" applyBorder="1" applyAlignment="1">
      <alignment horizontal="left"/>
    </xf>
    <xf numFmtId="0" fontId="0" fillId="0" borderId="13" xfId="0" applyFont="1" applyBorder="1" applyAlignment="1">
      <alignment horizontal="left" wrapText="1"/>
    </xf>
    <xf numFmtId="0" fontId="0" fillId="0" borderId="16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left"/>
    </xf>
    <xf numFmtId="0" fontId="4" fillId="33" borderId="13" xfId="0" applyFont="1" applyFill="1" applyBorder="1" applyAlignment="1">
      <alignment horizontal="left"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0" fillId="0" borderId="16" xfId="0" applyBorder="1" applyAlignment="1">
      <alignment horizontal="center" vertical="center"/>
    </xf>
    <xf numFmtId="0" fontId="0" fillId="33" borderId="14" xfId="0" applyFont="1" applyFill="1" applyBorder="1" applyAlignment="1">
      <alignment horizontal="left"/>
    </xf>
    <xf numFmtId="0" fontId="0" fillId="33" borderId="15" xfId="0" applyFont="1" applyFill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33" borderId="14" xfId="0" applyFont="1" applyFill="1" applyBorder="1" applyAlignment="1">
      <alignment wrapText="1"/>
    </xf>
    <xf numFmtId="0" fontId="0" fillId="33" borderId="15" xfId="0" applyFont="1" applyFill="1" applyBorder="1" applyAlignment="1">
      <alignment wrapText="1"/>
    </xf>
    <xf numFmtId="0" fontId="0" fillId="0" borderId="13" xfId="0" applyFont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 horizontal="center" vertical="center"/>
    </xf>
    <xf numFmtId="0" fontId="13" fillId="33" borderId="13" xfId="0" applyFont="1" applyFill="1" applyBorder="1" applyAlignment="1">
      <alignment horizontal="left"/>
    </xf>
    <xf numFmtId="0" fontId="13" fillId="33" borderId="14" xfId="0" applyFont="1" applyFill="1" applyBorder="1" applyAlignment="1">
      <alignment horizontal="left"/>
    </xf>
    <xf numFmtId="0" fontId="13" fillId="33" borderId="15" xfId="0" applyFont="1" applyFill="1" applyBorder="1" applyAlignment="1">
      <alignment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/>
    </xf>
    <xf numFmtId="2" fontId="5" fillId="0" borderId="16" xfId="0" applyNumberFormat="1" applyFont="1" applyBorder="1" applyAlignment="1">
      <alignment horizontal="center"/>
    </xf>
    <xf numFmtId="0" fontId="5" fillId="0" borderId="15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0" xfId="0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0" fontId="0" fillId="33" borderId="13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15" fillId="33" borderId="14" xfId="0" applyFont="1" applyFill="1" applyBorder="1" applyAlignment="1">
      <alignment horizontal="left"/>
    </xf>
    <xf numFmtId="0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2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 vertical="center"/>
    </xf>
    <xf numFmtId="0" fontId="5" fillId="0" borderId="13" xfId="0" applyFont="1" applyFill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/>
    </xf>
    <xf numFmtId="0" fontId="5" fillId="33" borderId="14" xfId="0" applyFont="1" applyFill="1" applyBorder="1" applyAlignment="1">
      <alignment horizontal="left" vertical="center"/>
    </xf>
    <xf numFmtId="0" fontId="5" fillId="33" borderId="17" xfId="0" applyFont="1" applyFill="1" applyBorder="1" applyAlignment="1">
      <alignment horizontal="left"/>
    </xf>
    <xf numFmtId="0" fontId="5" fillId="33" borderId="18" xfId="0" applyFont="1" applyFill="1" applyBorder="1" applyAlignment="1">
      <alignment/>
    </xf>
    <xf numFmtId="0" fontId="0" fillId="0" borderId="18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4" xfId="0" applyFont="1" applyBorder="1" applyAlignment="1">
      <alignment horizontal="left" vertical="center"/>
    </xf>
    <xf numFmtId="0" fontId="5" fillId="33" borderId="12" xfId="0" applyFont="1" applyFill="1" applyBorder="1" applyAlignment="1">
      <alignment horizontal="left"/>
    </xf>
    <xf numFmtId="0" fontId="5" fillId="33" borderId="12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0" fillId="0" borderId="19" xfId="0" applyBorder="1" applyAlignment="1">
      <alignment/>
    </xf>
    <xf numFmtId="2" fontId="0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/>
    </xf>
    <xf numFmtId="0" fontId="17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left"/>
    </xf>
    <xf numFmtId="0" fontId="0" fillId="0" borderId="16" xfId="0" applyFont="1" applyBorder="1" applyAlignment="1">
      <alignment vertical="center"/>
    </xf>
    <xf numFmtId="0" fontId="0" fillId="33" borderId="10" xfId="0" applyFont="1" applyFill="1" applyBorder="1" applyAlignment="1">
      <alignment horizontal="left" vertical="center"/>
    </xf>
    <xf numFmtId="0" fontId="0" fillId="0" borderId="10" xfId="0" applyNumberFormat="1" applyFont="1" applyBorder="1" applyAlignment="1">
      <alignment horizontal="center" vertical="center" shrinkToFi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shrinkToFit="1"/>
    </xf>
    <xf numFmtId="2" fontId="0" fillId="0" borderId="20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0" fillId="33" borderId="25" xfId="0" applyFont="1" applyFill="1" applyBorder="1" applyAlignment="1">
      <alignment horizontal="left" vertical="center"/>
    </xf>
    <xf numFmtId="0" fontId="0" fillId="0" borderId="25" xfId="0" applyNumberFormat="1" applyFont="1" applyBorder="1" applyAlignment="1">
      <alignment horizontal="center" vertical="center" shrinkToFit="1"/>
    </xf>
    <xf numFmtId="2" fontId="0" fillId="0" borderId="16" xfId="0" applyNumberFormat="1" applyFont="1" applyBorder="1" applyAlignment="1">
      <alignment horizontal="center"/>
    </xf>
    <xf numFmtId="0" fontId="0" fillId="0" borderId="26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26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2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left" vertical="center"/>
    </xf>
    <xf numFmtId="0" fontId="0" fillId="0" borderId="16" xfId="0" applyNumberFormat="1" applyFont="1" applyBorder="1" applyAlignment="1">
      <alignment horizontal="center" vertical="center" shrinkToFit="1"/>
    </xf>
    <xf numFmtId="0" fontId="0" fillId="0" borderId="15" xfId="0" applyFont="1" applyBorder="1" applyAlignment="1">
      <alignment/>
    </xf>
    <xf numFmtId="0" fontId="0" fillId="0" borderId="28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 wrapText="1"/>
    </xf>
    <xf numFmtId="0" fontId="0" fillId="33" borderId="30" xfId="0" applyFont="1" applyFill="1" applyBorder="1" applyAlignment="1">
      <alignment/>
    </xf>
    <xf numFmtId="0" fontId="0" fillId="0" borderId="31" xfId="0" applyNumberFormat="1" applyFont="1" applyBorder="1" applyAlignment="1">
      <alignment horizontal="center" vertical="center" shrinkToFit="1"/>
    </xf>
    <xf numFmtId="0" fontId="15" fillId="0" borderId="10" xfId="0" applyFont="1" applyBorder="1" applyAlignment="1">
      <alignment vertical="center"/>
    </xf>
    <xf numFmtId="0" fontId="0" fillId="0" borderId="32" xfId="0" applyFont="1" applyBorder="1" applyAlignment="1">
      <alignment horizontal="center" vertical="center"/>
    </xf>
    <xf numFmtId="0" fontId="0" fillId="0" borderId="26" xfId="0" applyFont="1" applyBorder="1" applyAlignment="1">
      <alignment horizontal="left" vertical="center"/>
    </xf>
    <xf numFmtId="0" fontId="0" fillId="0" borderId="26" xfId="0" applyNumberFormat="1" applyFont="1" applyBorder="1" applyAlignment="1">
      <alignment horizontal="center" vertical="center" shrinkToFi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34" xfId="0" applyFont="1" applyBorder="1" applyAlignment="1">
      <alignment horizontal="center"/>
    </xf>
    <xf numFmtId="165" fontId="0" fillId="0" borderId="10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/>
    </xf>
    <xf numFmtId="165" fontId="0" fillId="0" borderId="16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 vertical="center"/>
    </xf>
    <xf numFmtId="0" fontId="0" fillId="0" borderId="19" xfId="0" applyFont="1" applyBorder="1" applyAlignment="1">
      <alignment/>
    </xf>
    <xf numFmtId="0" fontId="13" fillId="0" borderId="13" xfId="0" applyFont="1" applyBorder="1" applyAlignment="1">
      <alignment horizontal="left"/>
    </xf>
    <xf numFmtId="0" fontId="5" fillId="0" borderId="14" xfId="0" applyFont="1" applyBorder="1" applyAlignment="1">
      <alignment/>
    </xf>
    <xf numFmtId="2" fontId="5" fillId="0" borderId="15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5" fillId="0" borderId="36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13" fillId="0" borderId="14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NumberFormat="1" applyFont="1" applyBorder="1" applyAlignment="1">
      <alignment horizontal="center" vertical="center"/>
    </xf>
    <xf numFmtId="2" fontId="0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33" borderId="12" xfId="0" applyFont="1" applyFill="1" applyBorder="1" applyAlignment="1">
      <alignment horizontal="left"/>
    </xf>
    <xf numFmtId="0" fontId="0" fillId="33" borderId="12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19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33" borderId="13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/>
    </xf>
    <xf numFmtId="0" fontId="5" fillId="0" borderId="15" xfId="0" applyFont="1" applyBorder="1" applyAlignment="1">
      <alignment vertical="center"/>
    </xf>
    <xf numFmtId="0" fontId="5" fillId="0" borderId="19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2" xfId="0" applyFont="1" applyBorder="1" applyAlignment="1">
      <alignment horizontal="left"/>
    </xf>
    <xf numFmtId="0" fontId="5" fillId="0" borderId="19" xfId="0" applyFont="1" applyBorder="1" applyAlignment="1">
      <alignment/>
    </xf>
    <xf numFmtId="0" fontId="2" fillId="33" borderId="13" xfId="0" applyFont="1" applyFill="1" applyBorder="1" applyAlignment="1">
      <alignment horizontal="center" vertical="center"/>
    </xf>
    <xf numFmtId="0" fontId="0" fillId="33" borderId="14" xfId="0" applyFill="1" applyBorder="1" applyAlignment="1">
      <alignment vertical="center"/>
    </xf>
    <xf numFmtId="0" fontId="15" fillId="0" borderId="13" xfId="0" applyFont="1" applyBorder="1" applyAlignment="1">
      <alignment horizontal="left"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0" fillId="0" borderId="15" xfId="0" applyFont="1" applyBorder="1" applyAlignment="1">
      <alignment horizontal="left" vertical="center"/>
    </xf>
    <xf numFmtId="0" fontId="17" fillId="0" borderId="0" xfId="0" applyFont="1" applyAlignment="1">
      <alignment/>
    </xf>
    <xf numFmtId="0" fontId="20" fillId="33" borderId="10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left"/>
    </xf>
    <xf numFmtId="0" fontId="14" fillId="33" borderId="14" xfId="0" applyFont="1" applyFill="1" applyBorder="1" applyAlignment="1">
      <alignment/>
    </xf>
    <xf numFmtId="0" fontId="14" fillId="33" borderId="15" xfId="0" applyFont="1" applyFill="1" applyBorder="1" applyAlignment="1">
      <alignment/>
    </xf>
    <xf numFmtId="0" fontId="14" fillId="0" borderId="16" xfId="0" applyFont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0" fontId="14" fillId="0" borderId="13" xfId="0" applyFont="1" applyBorder="1" applyAlignment="1">
      <alignment horizontal="left"/>
    </xf>
    <xf numFmtId="0" fontId="14" fillId="0" borderId="15" xfId="0" applyFont="1" applyBorder="1" applyAlignment="1">
      <alignment/>
    </xf>
    <xf numFmtId="0" fontId="20" fillId="33" borderId="10" xfId="0" applyFont="1" applyFill="1" applyBorder="1" applyAlignment="1">
      <alignment horizontal="center"/>
    </xf>
    <xf numFmtId="0" fontId="14" fillId="0" borderId="14" xfId="0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10" xfId="0" applyFont="1" applyBorder="1" applyAlignment="1">
      <alignment horizontal="center"/>
    </xf>
    <xf numFmtId="2" fontId="14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7" xfId="0" applyFont="1" applyBorder="1" applyAlignment="1">
      <alignment horizontal="left"/>
    </xf>
    <xf numFmtId="0" fontId="14" fillId="0" borderId="17" xfId="0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37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14" fillId="0" borderId="37" xfId="0" applyFont="1" applyBorder="1" applyAlignment="1">
      <alignment/>
    </xf>
    <xf numFmtId="0" fontId="14" fillId="0" borderId="16" xfId="0" applyFont="1" applyBorder="1" applyAlignment="1">
      <alignment horizontal="center"/>
    </xf>
    <xf numFmtId="2" fontId="14" fillId="0" borderId="16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2" fontId="4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33" borderId="14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wrapText="1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vertical="center"/>
    </xf>
    <xf numFmtId="0" fontId="4" fillId="33" borderId="14" xfId="0" applyFont="1" applyFill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18" xfId="0" applyFont="1" applyBorder="1" applyAlignment="1">
      <alignment/>
    </xf>
    <xf numFmtId="0" fontId="2" fillId="33" borderId="37" xfId="0" applyFont="1" applyFill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37" xfId="0" applyBorder="1" applyAlignment="1">
      <alignment horizontal="center"/>
    </xf>
    <xf numFmtId="2" fontId="0" fillId="0" borderId="37" xfId="0" applyNumberForma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0" fillId="0" borderId="37" xfId="0" applyBorder="1" applyAlignment="1">
      <alignment/>
    </xf>
    <xf numFmtId="0" fontId="2" fillId="33" borderId="25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left"/>
    </xf>
    <xf numFmtId="0" fontId="0" fillId="0" borderId="38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4" xfId="0" applyNumberFormat="1" applyFont="1" applyBorder="1" applyAlignment="1">
      <alignment horizontal="center" vertical="center"/>
    </xf>
    <xf numFmtId="2" fontId="0" fillId="0" borderId="34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40" xfId="0" applyFont="1" applyBorder="1" applyAlignment="1">
      <alignment vertical="center"/>
    </xf>
    <xf numFmtId="0" fontId="0" fillId="0" borderId="40" xfId="0" applyBorder="1" applyAlignment="1">
      <alignment/>
    </xf>
    <xf numFmtId="0" fontId="0" fillId="0" borderId="40" xfId="0" applyFont="1" applyBorder="1" applyAlignment="1">
      <alignment/>
    </xf>
    <xf numFmtId="0" fontId="2" fillId="33" borderId="26" xfId="0" applyFont="1" applyFill="1" applyBorder="1" applyAlignment="1">
      <alignment horizontal="center"/>
    </xf>
    <xf numFmtId="0" fontId="0" fillId="0" borderId="41" xfId="0" applyFont="1" applyBorder="1" applyAlignment="1">
      <alignment horizontal="left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2" xfId="0" applyBorder="1" applyAlignment="1">
      <alignment horizontal="center"/>
    </xf>
    <xf numFmtId="0" fontId="0" fillId="0" borderId="26" xfId="0" applyBorder="1" applyAlignment="1">
      <alignment horizontal="center"/>
    </xf>
    <xf numFmtId="2" fontId="0" fillId="0" borderId="42" xfId="0" applyNumberForma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0" fillId="0" borderId="43" xfId="0" applyBorder="1" applyAlignment="1">
      <alignment/>
    </xf>
    <xf numFmtId="0" fontId="2" fillId="33" borderId="16" xfId="0" applyFont="1" applyFill="1" applyBorder="1" applyAlignment="1">
      <alignment horizontal="center" vertical="center"/>
    </xf>
    <xf numFmtId="0" fontId="0" fillId="33" borderId="44" xfId="0" applyFont="1" applyFill="1" applyBorder="1" applyAlignment="1">
      <alignment horizontal="left"/>
    </xf>
    <xf numFmtId="0" fontId="2" fillId="0" borderId="16" xfId="0" applyFont="1" applyBorder="1" applyAlignment="1">
      <alignment horizontal="center" vertical="center"/>
    </xf>
    <xf numFmtId="0" fontId="0" fillId="0" borderId="44" xfId="0" applyFont="1" applyBorder="1" applyAlignment="1">
      <alignment horizontal="left" vertical="center"/>
    </xf>
    <xf numFmtId="0" fontId="0" fillId="0" borderId="40" xfId="0" applyBorder="1" applyAlignment="1">
      <alignment wrapText="1"/>
    </xf>
    <xf numFmtId="0" fontId="0" fillId="33" borderId="45" xfId="0" applyFont="1" applyFill="1" applyBorder="1" applyAlignment="1">
      <alignment horizontal="left" vertical="center"/>
    </xf>
    <xf numFmtId="0" fontId="0" fillId="33" borderId="17" xfId="0" applyFill="1" applyBorder="1" applyAlignment="1">
      <alignment vertical="center"/>
    </xf>
    <xf numFmtId="0" fontId="0" fillId="33" borderId="18" xfId="0" applyFont="1" applyFill="1" applyBorder="1" applyAlignment="1">
      <alignment vertical="center"/>
    </xf>
    <xf numFmtId="0" fontId="0" fillId="0" borderId="37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 wrapText="1"/>
    </xf>
    <xf numFmtId="2" fontId="0" fillId="0" borderId="37" xfId="0" applyNumberFormat="1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0" fillId="0" borderId="45" xfId="0" applyFont="1" applyBorder="1" applyAlignment="1">
      <alignment horizontal="left" vertical="center"/>
    </xf>
    <xf numFmtId="0" fontId="0" fillId="0" borderId="46" xfId="0" applyBorder="1" applyAlignment="1">
      <alignment/>
    </xf>
    <xf numFmtId="0" fontId="0" fillId="0" borderId="38" xfId="0" applyBorder="1" applyAlignment="1">
      <alignment/>
    </xf>
    <xf numFmtId="0" fontId="0" fillId="0" borderId="34" xfId="0" applyBorder="1" applyAlignment="1">
      <alignment/>
    </xf>
    <xf numFmtId="0" fontId="0" fillId="0" borderId="25" xfId="0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47" xfId="0" applyFont="1" applyBorder="1" applyAlignment="1">
      <alignment horizontal="left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16" fillId="0" borderId="26" xfId="0" applyFon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26" xfId="0" applyBorder="1" applyAlignment="1">
      <alignment/>
    </xf>
    <xf numFmtId="0" fontId="16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5" xfId="0" applyBorder="1" applyAlignment="1">
      <alignment wrapText="1"/>
    </xf>
    <xf numFmtId="0" fontId="0" fillId="0" borderId="49" xfId="0" applyFont="1" applyBorder="1" applyAlignment="1">
      <alignment horizontal="left"/>
    </xf>
    <xf numFmtId="0" fontId="0" fillId="33" borderId="44" xfId="0" applyFont="1" applyFill="1" applyBorder="1" applyAlignment="1">
      <alignment/>
    </xf>
    <xf numFmtId="49" fontId="0" fillId="0" borderId="16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50" xfId="0" applyBorder="1" applyAlignment="1">
      <alignment/>
    </xf>
    <xf numFmtId="0" fontId="0" fillId="0" borderId="32" xfId="0" applyBorder="1" applyAlignment="1">
      <alignment horizontal="center"/>
    </xf>
    <xf numFmtId="0" fontId="0" fillId="33" borderId="49" xfId="0" applyFont="1" applyFill="1" applyBorder="1" applyAlignment="1">
      <alignment horizontal="left"/>
    </xf>
    <xf numFmtId="0" fontId="0" fillId="33" borderId="47" xfId="0" applyFont="1" applyFill="1" applyBorder="1" applyAlignment="1">
      <alignment/>
    </xf>
    <xf numFmtId="0" fontId="0" fillId="33" borderId="48" xfId="0" applyFont="1" applyFill="1" applyBorder="1" applyAlignment="1">
      <alignment/>
    </xf>
    <xf numFmtId="2" fontId="0" fillId="0" borderId="26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0" borderId="49" xfId="0" applyFont="1" applyBorder="1" applyAlignment="1">
      <alignment/>
    </xf>
    <xf numFmtId="0" fontId="0" fillId="0" borderId="32" xfId="0" applyNumberFormat="1" applyFont="1" applyBorder="1" applyAlignment="1">
      <alignment horizontal="center" vertical="center"/>
    </xf>
    <xf numFmtId="2" fontId="0" fillId="0" borderId="32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0" fontId="15" fillId="33" borderId="12" xfId="0" applyFont="1" applyFill="1" applyBorder="1" applyAlignment="1">
      <alignment horizontal="left"/>
    </xf>
    <xf numFmtId="0" fontId="16" fillId="0" borderId="16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/>
    </xf>
    <xf numFmtId="0" fontId="0" fillId="33" borderId="30" xfId="0" applyFont="1" applyFill="1" applyBorder="1" applyAlignment="1">
      <alignment horizontal="left" vertical="center"/>
    </xf>
    <xf numFmtId="0" fontId="0" fillId="33" borderId="38" xfId="0" applyFont="1" applyFill="1" applyBorder="1" applyAlignment="1">
      <alignment horizontal="left" vertical="center"/>
    </xf>
    <xf numFmtId="0" fontId="0" fillId="33" borderId="34" xfId="0" applyFont="1" applyFill="1" applyBorder="1" applyAlignment="1">
      <alignment vertical="center"/>
    </xf>
    <xf numFmtId="0" fontId="0" fillId="0" borderId="25" xfId="0" applyNumberFormat="1" applyFont="1" applyBorder="1" applyAlignment="1">
      <alignment horizontal="center" vertical="center"/>
    </xf>
    <xf numFmtId="2" fontId="0" fillId="0" borderId="25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 wrapText="1"/>
    </xf>
    <xf numFmtId="0" fontId="0" fillId="0" borderId="40" xfId="0" applyFont="1" applyBorder="1" applyAlignment="1">
      <alignment/>
    </xf>
    <xf numFmtId="0" fontId="0" fillId="33" borderId="47" xfId="0" applyFont="1" applyFill="1" applyBorder="1" applyAlignment="1">
      <alignment horizontal="left"/>
    </xf>
    <xf numFmtId="0" fontId="0" fillId="33" borderId="48" xfId="0" applyFont="1" applyFill="1" applyBorder="1" applyAlignment="1">
      <alignment horizontal="left"/>
    </xf>
    <xf numFmtId="0" fontId="0" fillId="0" borderId="43" xfId="0" applyFont="1" applyBorder="1" applyAlignment="1">
      <alignment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>
      <alignment/>
    </xf>
    <xf numFmtId="0" fontId="8" fillId="0" borderId="15" xfId="0" applyFont="1" applyBorder="1" applyAlignment="1">
      <alignment vertical="center"/>
    </xf>
    <xf numFmtId="0" fontId="8" fillId="0" borderId="48" xfId="0" applyFont="1" applyBorder="1" applyAlignment="1">
      <alignment/>
    </xf>
    <xf numFmtId="0" fontId="27" fillId="0" borderId="16" xfId="0" applyFont="1" applyBorder="1" applyAlignment="1">
      <alignment horizontal="center" vertical="center"/>
    </xf>
    <xf numFmtId="0" fontId="0" fillId="0" borderId="44" xfId="0" applyBorder="1" applyAlignment="1">
      <alignment horizontal="left"/>
    </xf>
    <xf numFmtId="0" fontId="0" fillId="0" borderId="50" xfId="0" applyFont="1" applyBorder="1" applyAlignment="1">
      <alignment/>
    </xf>
    <xf numFmtId="0" fontId="27" fillId="0" borderId="26" xfId="0" applyFont="1" applyBorder="1" applyAlignment="1">
      <alignment horizontal="center" vertical="center"/>
    </xf>
    <xf numFmtId="0" fontId="15" fillId="33" borderId="13" xfId="0" applyFont="1" applyFill="1" applyBorder="1" applyAlignment="1">
      <alignment horizontal="left"/>
    </xf>
    <xf numFmtId="0" fontId="15" fillId="33" borderId="15" xfId="0" applyFont="1" applyFill="1" applyBorder="1" applyAlignment="1">
      <alignment/>
    </xf>
    <xf numFmtId="0" fontId="2" fillId="0" borderId="14" xfId="0" applyFont="1" applyBorder="1" applyAlignment="1">
      <alignment horizontal="left"/>
    </xf>
    <xf numFmtId="0" fontId="16" fillId="0" borderId="16" xfId="0" applyFont="1" applyBorder="1" applyAlignment="1">
      <alignment/>
    </xf>
    <xf numFmtId="0" fontId="0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8" xfId="0" applyFont="1" applyBorder="1" applyAlignment="1">
      <alignment/>
    </xf>
    <xf numFmtId="0" fontId="2" fillId="0" borderId="47" xfId="0" applyFont="1" applyBorder="1" applyAlignment="1">
      <alignment horizontal="left"/>
    </xf>
    <xf numFmtId="0" fontId="2" fillId="0" borderId="47" xfId="0" applyFont="1" applyBorder="1" applyAlignment="1">
      <alignment/>
    </xf>
    <xf numFmtId="0" fontId="2" fillId="0" borderId="26" xfId="0" applyFont="1" applyBorder="1" applyAlignment="1">
      <alignment/>
    </xf>
    <xf numFmtId="2" fontId="0" fillId="0" borderId="26" xfId="0" applyNumberFormat="1" applyFont="1" applyBorder="1" applyAlignment="1">
      <alignment horizontal="center"/>
    </xf>
    <xf numFmtId="0" fontId="0" fillId="0" borderId="48" xfId="0" applyFont="1" applyBorder="1" applyAlignment="1">
      <alignment/>
    </xf>
    <xf numFmtId="0" fontId="16" fillId="0" borderId="10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33" borderId="17" xfId="0" applyFont="1" applyFill="1" applyBorder="1" applyAlignment="1">
      <alignment horizontal="left"/>
    </xf>
    <xf numFmtId="0" fontId="0" fillId="33" borderId="18" xfId="0" applyFont="1" applyFill="1" applyBorder="1" applyAlignment="1">
      <alignment/>
    </xf>
    <xf numFmtId="0" fontId="0" fillId="0" borderId="37" xfId="0" applyFont="1" applyBorder="1" applyAlignment="1">
      <alignment horizontal="center"/>
    </xf>
    <xf numFmtId="0" fontId="0" fillId="0" borderId="12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6" xfId="0" applyFont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0" fontId="0" fillId="33" borderId="36" xfId="0" applyFont="1" applyFill="1" applyBorder="1" applyAlignment="1">
      <alignment/>
    </xf>
    <xf numFmtId="0" fontId="0" fillId="0" borderId="36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 horizontal="center"/>
    </xf>
    <xf numFmtId="0" fontId="0" fillId="0" borderId="39" xfId="0" applyFont="1" applyBorder="1" applyAlignment="1">
      <alignment/>
    </xf>
    <xf numFmtId="0" fontId="15" fillId="0" borderId="14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0" fillId="0" borderId="36" xfId="0" applyFont="1" applyBorder="1" applyAlignment="1">
      <alignment/>
    </xf>
    <xf numFmtId="0" fontId="15" fillId="33" borderId="14" xfId="0" applyFont="1" applyFill="1" applyBorder="1" applyAlignment="1">
      <alignment/>
    </xf>
    <xf numFmtId="0" fontId="27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47" xfId="0" applyFont="1" applyBorder="1" applyAlignment="1">
      <alignment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1" fontId="0" fillId="0" borderId="10" xfId="0" applyNumberFormat="1" applyFont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33" borderId="15" xfId="0" applyFill="1" applyBorder="1" applyAlignment="1">
      <alignment vertical="center"/>
    </xf>
    <xf numFmtId="1" fontId="0" fillId="0" borderId="10" xfId="0" applyNumberFormat="1" applyBorder="1" applyAlignment="1">
      <alignment horizontal="center" vertical="center"/>
    </xf>
    <xf numFmtId="165" fontId="0" fillId="0" borderId="16" xfId="0" applyNumberFormat="1" applyFont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2" fillId="0" borderId="36" xfId="0" applyFont="1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4" fillId="0" borderId="19" xfId="0" applyFont="1" applyBorder="1" applyAlignment="1">
      <alignment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4" fillId="0" borderId="15" xfId="0" applyFont="1" applyBorder="1" applyAlignment="1">
      <alignment vertical="center" wrapText="1"/>
    </xf>
    <xf numFmtId="1" fontId="2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/>
    </xf>
    <xf numFmtId="165" fontId="0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Fill="1" applyBorder="1" applyAlignment="1">
      <alignment/>
    </xf>
    <xf numFmtId="0" fontId="2" fillId="0" borderId="17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51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0" fillId="0" borderId="25" xfId="0" applyBorder="1" applyAlignment="1">
      <alignment horizontal="left"/>
    </xf>
    <xf numFmtId="0" fontId="0" fillId="0" borderId="10" xfId="0" applyBorder="1" applyAlignment="1">
      <alignment horizontal="left" vertical="center"/>
    </xf>
    <xf numFmtId="164" fontId="29" fillId="0" borderId="20" xfId="0" applyNumberFormat="1" applyFont="1" applyBorder="1" applyAlignment="1">
      <alignment horizontal="center"/>
    </xf>
    <xf numFmtId="0" fontId="15" fillId="0" borderId="23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/>
    </xf>
    <xf numFmtId="0" fontId="15" fillId="33" borderId="25" xfId="0" applyFont="1" applyFill="1" applyBorder="1" applyAlignment="1">
      <alignment horizontal="left" vertical="center"/>
    </xf>
    <xf numFmtId="0" fontId="15" fillId="0" borderId="25" xfId="0" applyNumberFormat="1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left"/>
    </xf>
    <xf numFmtId="0" fontId="0" fillId="0" borderId="0" xfId="0" applyFont="1" applyBorder="1" applyAlignment="1">
      <alignment wrapText="1"/>
    </xf>
    <xf numFmtId="0" fontId="15" fillId="0" borderId="10" xfId="0" applyFont="1" applyBorder="1" applyAlignment="1">
      <alignment horizontal="left" vertical="center"/>
    </xf>
    <xf numFmtId="0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center" vertical="center" shrinkToFit="1"/>
    </xf>
    <xf numFmtId="0" fontId="15" fillId="0" borderId="26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/>
    </xf>
    <xf numFmtId="0" fontId="15" fillId="0" borderId="26" xfId="0" applyFont="1" applyBorder="1" applyAlignment="1">
      <alignment/>
    </xf>
    <xf numFmtId="0" fontId="15" fillId="0" borderId="26" xfId="0" applyNumberFormat="1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52" xfId="0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/>
    </xf>
    <xf numFmtId="0" fontId="30" fillId="33" borderId="13" xfId="0" applyFont="1" applyFill="1" applyBorder="1" applyAlignment="1">
      <alignment/>
    </xf>
    <xf numFmtId="0" fontId="30" fillId="33" borderId="54" xfId="0" applyFont="1" applyFill="1" applyBorder="1" applyAlignment="1">
      <alignment horizontal="center"/>
    </xf>
    <xf numFmtId="0" fontId="30" fillId="33" borderId="10" xfId="0" applyFont="1" applyFill="1" applyBorder="1" applyAlignment="1">
      <alignment horizontal="center"/>
    </xf>
    <xf numFmtId="0" fontId="30" fillId="33" borderId="35" xfId="0" applyFont="1" applyFill="1" applyBorder="1" applyAlignment="1">
      <alignment horizontal="center"/>
    </xf>
    <xf numFmtId="0" fontId="30" fillId="33" borderId="15" xfId="0" applyFont="1" applyFill="1" applyBorder="1" applyAlignment="1">
      <alignment horizontal="center"/>
    </xf>
    <xf numFmtId="0" fontId="31" fillId="33" borderId="10" xfId="0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/>
    </xf>
    <xf numFmtId="0" fontId="32" fillId="33" borderId="40" xfId="0" applyFont="1" applyFill="1" applyBorder="1" applyAlignment="1">
      <alignment horizontal="center"/>
    </xf>
    <xf numFmtId="0" fontId="33" fillId="33" borderId="15" xfId="0" applyFont="1" applyFill="1" applyBorder="1" applyAlignment="1">
      <alignment horizontal="center"/>
    </xf>
    <xf numFmtId="0" fontId="34" fillId="33" borderId="10" xfId="0" applyFont="1" applyFill="1" applyBorder="1" applyAlignment="1">
      <alignment horizontal="center"/>
    </xf>
    <xf numFmtId="0" fontId="30" fillId="33" borderId="10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/>
    </xf>
    <xf numFmtId="0" fontId="30" fillId="0" borderId="13" xfId="0" applyFont="1" applyFill="1" applyBorder="1" applyAlignment="1">
      <alignment/>
    </xf>
    <xf numFmtId="0" fontId="33" fillId="33" borderId="10" xfId="0" applyFont="1" applyFill="1" applyBorder="1" applyAlignment="1">
      <alignment horizontal="center"/>
    </xf>
    <xf numFmtId="0" fontId="33" fillId="33" borderId="35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35" fillId="0" borderId="0" xfId="53" applyFont="1" applyBorder="1" applyAlignment="1">
      <alignment/>
      <protection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36" fillId="0" borderId="0" xfId="0" applyFont="1" applyAlignment="1">
      <alignment horizontal="center"/>
    </xf>
    <xf numFmtId="0" fontId="2" fillId="0" borderId="0" xfId="0" applyFont="1" applyAlignment="1">
      <alignment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vertical="center"/>
    </xf>
    <xf numFmtId="0" fontId="30" fillId="0" borderId="10" xfId="0" applyFont="1" applyBorder="1" applyAlignment="1">
      <alignment/>
    </xf>
    <xf numFmtId="0" fontId="30" fillId="0" borderId="0" xfId="0" applyFont="1" applyFill="1" applyBorder="1" applyAlignment="1">
      <alignment/>
    </xf>
    <xf numFmtId="0" fontId="15" fillId="33" borderId="10" xfId="0" applyFont="1" applyFill="1" applyBorder="1" applyAlignment="1">
      <alignment/>
    </xf>
    <xf numFmtId="0" fontId="34" fillId="33" borderId="15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30" fillId="33" borderId="13" xfId="0" applyFont="1" applyFill="1" applyBorder="1" applyAlignment="1">
      <alignment horizontal="left"/>
    </xf>
    <xf numFmtId="0" fontId="13" fillId="33" borderId="13" xfId="0" applyFont="1" applyFill="1" applyBorder="1" applyAlignment="1">
      <alignment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2" fillId="33" borderId="0" xfId="0" applyFont="1" applyFill="1" applyBorder="1" applyAlignment="1">
      <alignment horizontal="center"/>
    </xf>
    <xf numFmtId="0" fontId="36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Fill="1" applyBorder="1" applyAlignment="1">
      <alignment horizontal="left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2" fillId="33" borderId="13" xfId="0" applyFont="1" applyFill="1" applyBorder="1" applyAlignment="1">
      <alignment horizontal="center"/>
    </xf>
    <xf numFmtId="0" fontId="13" fillId="33" borderId="17" xfId="0" applyFont="1" applyFill="1" applyBorder="1" applyAlignment="1">
      <alignment horizontal="left"/>
    </xf>
    <xf numFmtId="0" fontId="0" fillId="0" borderId="55" xfId="0" applyFont="1" applyBorder="1" applyAlignment="1">
      <alignment horizontal="left"/>
    </xf>
    <xf numFmtId="0" fontId="0" fillId="0" borderId="55" xfId="0" applyFont="1" applyBorder="1" applyAlignment="1">
      <alignment/>
    </xf>
    <xf numFmtId="0" fontId="0" fillId="33" borderId="17" xfId="0" applyFont="1" applyFill="1" applyBorder="1" applyAlignment="1">
      <alignment horizontal="left" vertical="center"/>
    </xf>
    <xf numFmtId="0" fontId="0" fillId="0" borderId="17" xfId="0" applyFont="1" applyBorder="1" applyAlignment="1">
      <alignment horizontal="left" vertical="center" wrapText="1"/>
    </xf>
    <xf numFmtId="0" fontId="5" fillId="0" borderId="12" xfId="0" applyFont="1" applyBorder="1" applyAlignment="1">
      <alignment/>
    </xf>
    <xf numFmtId="0" fontId="15" fillId="0" borderId="0" xfId="0" applyFont="1" applyAlignment="1">
      <alignment/>
    </xf>
    <xf numFmtId="0" fontId="5" fillId="33" borderId="0" xfId="0" applyFont="1" applyFill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5" fillId="33" borderId="0" xfId="0" applyFont="1" applyFill="1" applyBorder="1" applyAlignment="1">
      <alignment/>
    </xf>
    <xf numFmtId="0" fontId="5" fillId="0" borderId="12" xfId="0" applyFont="1" applyBorder="1" applyAlignment="1">
      <alignment/>
    </xf>
    <xf numFmtId="0" fontId="5" fillId="33" borderId="36" xfId="0" applyFont="1" applyFill="1" applyBorder="1" applyAlignment="1">
      <alignment/>
    </xf>
    <xf numFmtId="0" fontId="5" fillId="0" borderId="19" xfId="0" applyFont="1" applyBorder="1" applyAlignment="1">
      <alignment/>
    </xf>
    <xf numFmtId="0" fontId="5" fillId="0" borderId="36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5" fillId="0" borderId="3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" fontId="5" fillId="0" borderId="19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5" fillId="0" borderId="36" xfId="0" applyFont="1" applyBorder="1" applyAlignment="1">
      <alignment/>
    </xf>
    <xf numFmtId="0" fontId="10" fillId="0" borderId="16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2" fillId="33" borderId="0" xfId="0" applyFont="1" applyFill="1" applyBorder="1" applyAlignment="1">
      <alignment horizontal="left"/>
    </xf>
    <xf numFmtId="0" fontId="14" fillId="0" borderId="14" xfId="0" applyFont="1" applyBorder="1" applyAlignment="1">
      <alignment horizontal="left"/>
    </xf>
    <xf numFmtId="0" fontId="14" fillId="0" borderId="16" xfId="0" applyNumberFormat="1" applyFont="1" applyBorder="1" applyAlignment="1">
      <alignment horizontal="center" vertical="center"/>
    </xf>
    <xf numFmtId="0" fontId="0" fillId="0" borderId="17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Fill="1" applyBorder="1" applyAlignment="1">
      <alignment/>
    </xf>
    <xf numFmtId="0" fontId="0" fillId="33" borderId="19" xfId="0" applyFill="1" applyBorder="1" applyAlignment="1">
      <alignment/>
    </xf>
    <xf numFmtId="165" fontId="0" fillId="0" borderId="10" xfId="0" applyNumberFormat="1" applyFont="1" applyBorder="1" applyAlignment="1">
      <alignment horizontal="center"/>
    </xf>
    <xf numFmtId="1" fontId="0" fillId="0" borderId="16" xfId="0" applyNumberFormat="1" applyFont="1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33" borderId="17" xfId="0" applyFont="1" applyFill="1" applyBorder="1" applyAlignment="1">
      <alignment/>
    </xf>
    <xf numFmtId="0" fontId="0" fillId="0" borderId="44" xfId="0" applyBorder="1" applyAlignment="1">
      <alignment/>
    </xf>
    <xf numFmtId="0" fontId="8" fillId="0" borderId="16" xfId="0" applyFont="1" applyBorder="1" applyAlignment="1">
      <alignment horizontal="center"/>
    </xf>
    <xf numFmtId="164" fontId="0" fillId="0" borderId="37" xfId="0" applyNumberFormat="1" applyFont="1" applyBorder="1" applyAlignment="1">
      <alignment horizontal="center" vertical="center"/>
    </xf>
    <xf numFmtId="1" fontId="0" fillId="0" borderId="18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5" xfId="0" applyFont="1" applyBorder="1" applyAlignment="1">
      <alignment wrapText="1"/>
    </xf>
    <xf numFmtId="0" fontId="0" fillId="33" borderId="13" xfId="0" applyFill="1" applyBorder="1" applyAlignment="1">
      <alignment/>
    </xf>
    <xf numFmtId="0" fontId="0" fillId="33" borderId="36" xfId="0" applyFill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33" borderId="45" xfId="0" applyFont="1" applyFill="1" applyBorder="1" applyAlignment="1">
      <alignment/>
    </xf>
    <xf numFmtId="1" fontId="0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33" borderId="55" xfId="0" applyFont="1" applyFill="1" applyBorder="1" applyAlignment="1">
      <alignment/>
    </xf>
    <xf numFmtId="0" fontId="0" fillId="33" borderId="55" xfId="0" applyFill="1" applyBorder="1" applyAlignment="1">
      <alignment/>
    </xf>
    <xf numFmtId="0" fontId="0" fillId="0" borderId="55" xfId="0" applyNumberFormat="1" applyFont="1" applyBorder="1" applyAlignment="1">
      <alignment horizontal="center" vertical="center"/>
    </xf>
    <xf numFmtId="0" fontId="0" fillId="0" borderId="55" xfId="0" applyFont="1" applyBorder="1" applyAlignment="1">
      <alignment horizontal="center"/>
    </xf>
    <xf numFmtId="0" fontId="0" fillId="0" borderId="55" xfId="0" applyFont="1" applyBorder="1" applyAlignment="1">
      <alignment horizontal="center" vertical="center"/>
    </xf>
    <xf numFmtId="164" fontId="0" fillId="0" borderId="55" xfId="0" applyNumberFormat="1" applyFont="1" applyBorder="1" applyAlignment="1">
      <alignment horizontal="center" vertical="center"/>
    </xf>
    <xf numFmtId="1" fontId="0" fillId="0" borderId="55" xfId="0" applyNumberFormat="1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49" fontId="0" fillId="0" borderId="55" xfId="0" applyNumberFormat="1" applyBorder="1" applyAlignment="1">
      <alignment horizontal="center" vertical="center"/>
    </xf>
    <xf numFmtId="0" fontId="0" fillId="0" borderId="55" xfId="0" applyFont="1" applyBorder="1" applyAlignment="1">
      <alignment/>
    </xf>
    <xf numFmtId="0" fontId="0" fillId="0" borderId="55" xfId="0" applyFont="1" applyFill="1" applyBorder="1" applyAlignment="1">
      <alignment/>
    </xf>
    <xf numFmtId="0" fontId="2" fillId="0" borderId="45" xfId="0" applyFont="1" applyBorder="1" applyAlignment="1">
      <alignment horizontal="center"/>
    </xf>
    <xf numFmtId="0" fontId="0" fillId="33" borderId="56" xfId="0" applyFill="1" applyBorder="1" applyAlignment="1">
      <alignment/>
    </xf>
    <xf numFmtId="0" fontId="0" fillId="0" borderId="56" xfId="0" applyNumberFormat="1" applyFont="1" applyBorder="1" applyAlignment="1">
      <alignment horizontal="center" vertical="center"/>
    </xf>
    <xf numFmtId="0" fontId="0" fillId="0" borderId="56" xfId="0" applyFont="1" applyBorder="1" applyAlignment="1">
      <alignment horizontal="center"/>
    </xf>
    <xf numFmtId="0" fontId="0" fillId="0" borderId="56" xfId="0" applyFont="1" applyBorder="1" applyAlignment="1">
      <alignment horizontal="center" vertical="center"/>
    </xf>
    <xf numFmtId="1" fontId="0" fillId="0" borderId="56" xfId="0" applyNumberFormat="1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49" fontId="0" fillId="0" borderId="56" xfId="0" applyNumberFormat="1" applyBorder="1" applyAlignment="1">
      <alignment horizontal="center" vertical="center"/>
    </xf>
    <xf numFmtId="0" fontId="0" fillId="0" borderId="56" xfId="0" applyFont="1" applyBorder="1" applyAlignment="1">
      <alignment/>
    </xf>
    <xf numFmtId="0" fontId="2" fillId="0" borderId="55" xfId="0" applyFont="1" applyBorder="1" applyAlignment="1">
      <alignment horizontal="center"/>
    </xf>
    <xf numFmtId="0" fontId="0" fillId="0" borderId="55" xfId="0" applyBorder="1" applyAlignment="1">
      <alignment/>
    </xf>
    <xf numFmtId="0" fontId="0" fillId="0" borderId="55" xfId="0" applyBorder="1" applyAlignment="1">
      <alignment/>
    </xf>
    <xf numFmtId="0" fontId="0" fillId="0" borderId="55" xfId="0" applyNumberFormat="1" applyBorder="1" applyAlignment="1">
      <alignment horizontal="center" vertical="center"/>
    </xf>
    <xf numFmtId="0" fontId="16" fillId="0" borderId="14" xfId="0" applyFont="1" applyBorder="1" applyAlignment="1">
      <alignment horizontal="center"/>
    </xf>
    <xf numFmtId="2" fontId="0" fillId="0" borderId="55" xfId="0" applyNumberFormat="1" applyBorder="1" applyAlignment="1">
      <alignment horizontal="center" vertical="center"/>
    </xf>
    <xf numFmtId="1" fontId="0" fillId="0" borderId="55" xfId="0" applyNumberFormat="1" applyBorder="1" applyAlignment="1">
      <alignment horizontal="center" vertical="center"/>
    </xf>
    <xf numFmtId="0" fontId="0" fillId="0" borderId="56" xfId="0" applyFont="1" applyBorder="1" applyAlignment="1">
      <alignment/>
    </xf>
    <xf numFmtId="0" fontId="0" fillId="0" borderId="55" xfId="0" applyFill="1" applyBorder="1" applyAlignment="1">
      <alignment/>
    </xf>
    <xf numFmtId="0" fontId="15" fillId="33" borderId="13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55" xfId="0" applyFont="1" applyBorder="1" applyAlignment="1">
      <alignment vertical="center"/>
    </xf>
    <xf numFmtId="49" fontId="1" fillId="0" borderId="55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0" fillId="0" borderId="55" xfId="0" applyNumberFormat="1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/>
    </xf>
    <xf numFmtId="0" fontId="5" fillId="0" borderId="55" xfId="0" applyFont="1" applyBorder="1" applyAlignment="1">
      <alignment horizontal="left"/>
    </xf>
    <xf numFmtId="0" fontId="5" fillId="0" borderId="51" xfId="0" applyFont="1" applyBorder="1" applyAlignment="1">
      <alignment horizontal="left"/>
    </xf>
    <xf numFmtId="0" fontId="6" fillId="0" borderId="55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5" fillId="0" borderId="55" xfId="0" applyFont="1" applyBorder="1" applyAlignment="1">
      <alignment horizontal="center"/>
    </xf>
    <xf numFmtId="0" fontId="0" fillId="0" borderId="55" xfId="0" applyBorder="1" applyAlignment="1">
      <alignment horizontal="center" vertical="center"/>
    </xf>
    <xf numFmtId="0" fontId="6" fillId="0" borderId="55" xfId="0" applyFont="1" applyBorder="1" applyAlignment="1">
      <alignment/>
    </xf>
    <xf numFmtId="2" fontId="5" fillId="0" borderId="55" xfId="0" applyNumberFormat="1" applyFont="1" applyBorder="1" applyAlignment="1">
      <alignment horizontal="center"/>
    </xf>
    <xf numFmtId="0" fontId="6" fillId="0" borderId="5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0" fontId="2" fillId="0" borderId="51" xfId="0" applyFont="1" applyBorder="1" applyAlignment="1">
      <alignment horizontal="center"/>
    </xf>
    <xf numFmtId="0" fontId="0" fillId="0" borderId="55" xfId="0" applyFont="1" applyFill="1" applyBorder="1" applyAlignment="1">
      <alignment/>
    </xf>
    <xf numFmtId="0" fontId="0" fillId="0" borderId="55" xfId="0" applyFont="1" applyFill="1" applyBorder="1" applyAlignment="1">
      <alignment horizontal="center"/>
    </xf>
    <xf numFmtId="0" fontId="4" fillId="0" borderId="18" xfId="0" applyFont="1" applyBorder="1" applyAlignment="1">
      <alignment/>
    </xf>
    <xf numFmtId="1" fontId="2" fillId="0" borderId="36" xfId="0" applyNumberFormat="1" applyFont="1" applyBorder="1" applyAlignment="1">
      <alignment horizontal="center" vertical="center"/>
    </xf>
    <xf numFmtId="0" fontId="0" fillId="0" borderId="55" xfId="0" applyFont="1" applyBorder="1" applyAlignment="1">
      <alignment horizontal="left" vertical="center"/>
    </xf>
    <xf numFmtId="0" fontId="0" fillId="0" borderId="55" xfId="0" applyFont="1" applyFill="1" applyBorder="1" applyAlignment="1">
      <alignment horizontal="center" vertical="center"/>
    </xf>
    <xf numFmtId="2" fontId="0" fillId="0" borderId="55" xfId="0" applyNumberFormat="1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 shrinkToFit="1"/>
    </xf>
    <xf numFmtId="1" fontId="2" fillId="0" borderId="13" xfId="0" applyNumberFormat="1" applyFont="1" applyBorder="1" applyAlignment="1">
      <alignment horizontal="center"/>
    </xf>
    <xf numFmtId="0" fontId="4" fillId="0" borderId="37" xfId="0" applyFont="1" applyBorder="1" applyAlignment="1">
      <alignment horizontal="center" vertical="center"/>
    </xf>
    <xf numFmtId="0" fontId="0" fillId="34" borderId="55" xfId="0" applyFont="1" applyFill="1" applyBorder="1" applyAlignment="1">
      <alignment horizontal="left" vertical="center"/>
    </xf>
    <xf numFmtId="0" fontId="0" fillId="34" borderId="55" xfId="0" applyFont="1" applyFill="1" applyBorder="1" applyAlignment="1">
      <alignment horizontal="center" vertical="center"/>
    </xf>
    <xf numFmtId="1" fontId="2" fillId="0" borderId="55" xfId="0" applyNumberFormat="1" applyFont="1" applyBorder="1" applyAlignment="1">
      <alignment horizontal="center" vertical="center"/>
    </xf>
    <xf numFmtId="0" fontId="0" fillId="34" borderId="55" xfId="0" applyFont="1" applyFill="1" applyBorder="1" applyAlignment="1">
      <alignment/>
    </xf>
    <xf numFmtId="0" fontId="0" fillId="35" borderId="55" xfId="0" applyFont="1" applyFill="1" applyBorder="1" applyAlignment="1">
      <alignment/>
    </xf>
    <xf numFmtId="0" fontId="0" fillId="34" borderId="55" xfId="0" applyFill="1" applyBorder="1" applyAlignment="1">
      <alignment/>
    </xf>
    <xf numFmtId="0" fontId="0" fillId="34" borderId="55" xfId="0" applyFont="1" applyFill="1" applyBorder="1" applyAlignment="1">
      <alignment/>
    </xf>
    <xf numFmtId="2" fontId="0" fillId="0" borderId="55" xfId="0" applyNumberFormat="1" applyFont="1" applyBorder="1" applyAlignment="1">
      <alignment horizontal="center"/>
    </xf>
    <xf numFmtId="0" fontId="16" fillId="0" borderId="55" xfId="0" applyFont="1" applyBorder="1" applyAlignment="1">
      <alignment horizontal="center" vertical="center"/>
    </xf>
    <xf numFmtId="0" fontId="15" fillId="0" borderId="55" xfId="0" applyFont="1" applyBorder="1" applyAlignment="1">
      <alignment/>
    </xf>
    <xf numFmtId="2" fontId="0" fillId="0" borderId="55" xfId="0" applyNumberFormat="1" applyFont="1" applyBorder="1" applyAlignment="1">
      <alignment/>
    </xf>
    <xf numFmtId="0" fontId="5" fillId="33" borderId="51" xfId="0" applyFont="1" applyFill="1" applyBorder="1" applyAlignment="1">
      <alignment horizontal="left"/>
    </xf>
    <xf numFmtId="0" fontId="0" fillId="0" borderId="13" xfId="0" applyBorder="1" applyAlignment="1">
      <alignment horizontal="center" vertical="center"/>
    </xf>
    <xf numFmtId="2" fontId="0" fillId="0" borderId="18" xfId="0" applyNumberFormat="1" applyFont="1" applyBorder="1" applyAlignment="1">
      <alignment horizontal="center" vertical="center"/>
    </xf>
    <xf numFmtId="2" fontId="5" fillId="0" borderId="36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49" fontId="7" fillId="0" borderId="11" xfId="0" applyNumberFormat="1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0" fontId="0" fillId="0" borderId="37" xfId="0" applyFont="1" applyFill="1" applyBorder="1" applyAlignment="1">
      <alignment/>
    </xf>
    <xf numFmtId="1" fontId="2" fillId="0" borderId="18" xfId="0" applyNumberFormat="1" applyFont="1" applyBorder="1" applyAlignment="1">
      <alignment horizontal="center" vertical="center"/>
    </xf>
    <xf numFmtId="0" fontId="0" fillId="0" borderId="51" xfId="0" applyBorder="1" applyAlignment="1">
      <alignment/>
    </xf>
    <xf numFmtId="0" fontId="0" fillId="0" borderId="45" xfId="0" applyBorder="1" applyAlignment="1">
      <alignment/>
    </xf>
    <xf numFmtId="0" fontId="2" fillId="33" borderId="14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 vertical="center"/>
    </xf>
    <xf numFmtId="0" fontId="2" fillId="33" borderId="57" xfId="0" applyFont="1" applyFill="1" applyBorder="1" applyAlignment="1">
      <alignment horizontal="center"/>
    </xf>
    <xf numFmtId="2" fontId="0" fillId="0" borderId="56" xfId="0" applyNumberFormat="1" applyFont="1" applyBorder="1" applyAlignment="1">
      <alignment horizontal="center" vertical="center"/>
    </xf>
    <xf numFmtId="1" fontId="0" fillId="0" borderId="15" xfId="0" applyNumberFormat="1" applyFont="1" applyBorder="1" applyAlignment="1">
      <alignment horizontal="center" vertical="center"/>
    </xf>
    <xf numFmtId="0" fontId="0" fillId="0" borderId="58" xfId="0" applyFont="1" applyBorder="1" applyAlignment="1">
      <alignment/>
    </xf>
    <xf numFmtId="0" fontId="2" fillId="33" borderId="59" xfId="0" applyFont="1" applyFill="1" applyBorder="1" applyAlignment="1">
      <alignment horizontal="center"/>
    </xf>
    <xf numFmtId="0" fontId="0" fillId="33" borderId="60" xfId="0" applyFont="1" applyFill="1" applyBorder="1" applyAlignment="1">
      <alignment/>
    </xf>
    <xf numFmtId="0" fontId="0" fillId="33" borderId="61" xfId="0" applyFont="1" applyFill="1" applyBorder="1" applyAlignment="1">
      <alignment/>
    </xf>
    <xf numFmtId="0" fontId="0" fillId="0" borderId="62" xfId="0" applyNumberFormat="1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2" fontId="0" fillId="0" borderId="64" xfId="0" applyNumberFormat="1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1" fontId="0" fillId="0" borderId="63" xfId="0" applyNumberFormat="1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49" fontId="1" fillId="0" borderId="63" xfId="0" applyNumberFormat="1" applyFont="1" applyBorder="1" applyAlignment="1">
      <alignment horizontal="center" vertical="center"/>
    </xf>
    <xf numFmtId="0" fontId="0" fillId="0" borderId="60" xfId="0" applyFont="1" applyBorder="1" applyAlignment="1">
      <alignment/>
    </xf>
    <xf numFmtId="0" fontId="0" fillId="0" borderId="64" xfId="0" applyFont="1" applyBorder="1" applyAlignment="1">
      <alignment/>
    </xf>
    <xf numFmtId="0" fontId="76" fillId="0" borderId="16" xfId="0" applyFont="1" applyBorder="1" applyAlignment="1">
      <alignment horizontal="center"/>
    </xf>
    <xf numFmtId="164" fontId="76" fillId="0" borderId="10" xfId="0" applyNumberFormat="1" applyFont="1" applyBorder="1" applyAlignment="1">
      <alignment horizontal="center" vertical="center"/>
    </xf>
    <xf numFmtId="0" fontId="76" fillId="0" borderId="13" xfId="0" applyFont="1" applyBorder="1" applyAlignment="1">
      <alignment/>
    </xf>
    <xf numFmtId="164" fontId="76" fillId="0" borderId="16" xfId="0" applyNumberFormat="1" applyFont="1" applyBorder="1" applyAlignment="1">
      <alignment horizontal="center" vertical="center"/>
    </xf>
    <xf numFmtId="2" fontId="76" fillId="0" borderId="55" xfId="0" applyNumberFormat="1" applyFont="1" applyBorder="1" applyAlignment="1">
      <alignment horizontal="center" vertical="center"/>
    </xf>
    <xf numFmtId="0" fontId="76" fillId="0" borderId="55" xfId="0" applyFont="1" applyBorder="1" applyAlignment="1">
      <alignment/>
    </xf>
    <xf numFmtId="2" fontId="0" fillId="0" borderId="37" xfId="0" applyNumberFormat="1" applyFont="1" applyBorder="1" applyAlignment="1">
      <alignment horizontal="center"/>
    </xf>
    <xf numFmtId="0" fontId="76" fillId="33" borderId="13" xfId="0" applyFont="1" applyFill="1" applyBorder="1" applyAlignment="1">
      <alignment horizontal="left" vertical="center"/>
    </xf>
    <xf numFmtId="0" fontId="76" fillId="0" borderId="15" xfId="0" applyFont="1" applyBorder="1" applyAlignment="1">
      <alignment/>
    </xf>
    <xf numFmtId="0" fontId="76" fillId="0" borderId="10" xfId="0" applyFont="1" applyBorder="1" applyAlignment="1">
      <alignment horizontal="center"/>
    </xf>
    <xf numFmtId="2" fontId="76" fillId="0" borderId="10" xfId="0" applyNumberFormat="1" applyFont="1" applyBorder="1" applyAlignment="1">
      <alignment horizontal="center"/>
    </xf>
    <xf numFmtId="0" fontId="77" fillId="0" borderId="10" xfId="0" applyFont="1" applyBorder="1" applyAlignment="1">
      <alignment horizontal="center"/>
    </xf>
    <xf numFmtId="0" fontId="76" fillId="0" borderId="13" xfId="0" applyFont="1" applyBorder="1" applyAlignment="1">
      <alignment vertical="center"/>
    </xf>
    <xf numFmtId="0" fontId="76" fillId="0" borderId="15" xfId="0" applyFont="1" applyBorder="1" applyAlignment="1">
      <alignment/>
    </xf>
    <xf numFmtId="2" fontId="0" fillId="0" borderId="11" xfId="0" applyNumberFormat="1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/>
    </xf>
    <xf numFmtId="0" fontId="0" fillId="33" borderId="56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0" xfId="0" applyNumberForma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0" fontId="6" fillId="0" borderId="15" xfId="0" applyFont="1" applyBorder="1" applyAlignment="1">
      <alignment horizontal="left"/>
    </xf>
    <xf numFmtId="2" fontId="0" fillId="0" borderId="16" xfId="0" applyNumberFormat="1" applyFont="1" applyFill="1" applyBorder="1" applyAlignment="1">
      <alignment horizontal="center"/>
    </xf>
    <xf numFmtId="0" fontId="0" fillId="0" borderId="55" xfId="0" applyBorder="1" applyAlignment="1">
      <alignment horizontal="center"/>
    </xf>
    <xf numFmtId="49" fontId="78" fillId="0" borderId="10" xfId="0" applyNumberFormat="1" applyFont="1" applyBorder="1" applyAlignment="1">
      <alignment horizontal="center" vertical="center"/>
    </xf>
    <xf numFmtId="0" fontId="76" fillId="0" borderId="36" xfId="0" applyFont="1" applyBorder="1" applyAlignment="1">
      <alignment horizontal="center"/>
    </xf>
    <xf numFmtId="0" fontId="76" fillId="0" borderId="10" xfId="0" applyFont="1" applyBorder="1" applyAlignment="1">
      <alignment horizontal="center" vertical="center"/>
    </xf>
    <xf numFmtId="1" fontId="77" fillId="0" borderId="10" xfId="0" applyNumberFormat="1" applyFont="1" applyBorder="1" applyAlignment="1">
      <alignment horizontal="center" vertical="center"/>
    </xf>
    <xf numFmtId="49" fontId="78" fillId="0" borderId="18" xfId="0" applyNumberFormat="1" applyFont="1" applyBorder="1" applyAlignment="1">
      <alignment horizontal="center" vertical="center"/>
    </xf>
    <xf numFmtId="49" fontId="78" fillId="0" borderId="55" xfId="0" applyNumberFormat="1" applyFont="1" applyBorder="1" applyAlignment="1">
      <alignment horizontal="center" vertical="center"/>
    </xf>
    <xf numFmtId="0" fontId="77" fillId="0" borderId="55" xfId="0" applyFont="1" applyBorder="1" applyAlignment="1">
      <alignment horizontal="center"/>
    </xf>
    <xf numFmtId="0" fontId="76" fillId="0" borderId="55" xfId="0" applyFont="1" applyBorder="1" applyAlignment="1">
      <alignment horizontal="center"/>
    </xf>
    <xf numFmtId="0" fontId="76" fillId="0" borderId="19" xfId="0" applyFont="1" applyBorder="1" applyAlignment="1">
      <alignment horizontal="center"/>
    </xf>
    <xf numFmtId="0" fontId="76" fillId="0" borderId="13" xfId="0" applyFont="1" applyFill="1" applyBorder="1" applyAlignment="1">
      <alignment/>
    </xf>
    <xf numFmtId="0" fontId="76" fillId="0" borderId="10" xfId="0" applyFont="1" applyBorder="1" applyAlignment="1">
      <alignment/>
    </xf>
    <xf numFmtId="0" fontId="76" fillId="0" borderId="13" xfId="0" applyFont="1" applyFill="1" applyBorder="1" applyAlignment="1">
      <alignment/>
    </xf>
    <xf numFmtId="0" fontId="76" fillId="0" borderId="14" xfId="0" applyFont="1" applyFill="1" applyBorder="1" applyAlignment="1">
      <alignment/>
    </xf>
    <xf numFmtId="0" fontId="76" fillId="0" borderId="15" xfId="0" applyFont="1" applyBorder="1" applyAlignment="1">
      <alignment horizontal="center"/>
    </xf>
    <xf numFmtId="0" fontId="77" fillId="0" borderId="15" xfId="0" applyFont="1" applyBorder="1" applyAlignment="1">
      <alignment horizontal="center"/>
    </xf>
    <xf numFmtId="0" fontId="76" fillId="0" borderId="37" xfId="0" applyFont="1" applyBorder="1" applyAlignment="1">
      <alignment horizontal="center"/>
    </xf>
    <xf numFmtId="0" fontId="76" fillId="0" borderId="16" xfId="0" applyFont="1" applyBorder="1" applyAlignment="1">
      <alignment horizontal="center" vertical="center"/>
    </xf>
    <xf numFmtId="2" fontId="76" fillId="0" borderId="37" xfId="0" applyNumberFormat="1" applyFont="1" applyBorder="1" applyAlignment="1">
      <alignment horizontal="center" vertical="center"/>
    </xf>
    <xf numFmtId="0" fontId="76" fillId="0" borderId="37" xfId="0" applyFont="1" applyBorder="1" applyAlignment="1">
      <alignment horizontal="center" vertical="center"/>
    </xf>
    <xf numFmtId="0" fontId="76" fillId="0" borderId="18" xfId="0" applyFont="1" applyBorder="1" applyAlignment="1">
      <alignment horizontal="center" vertical="center"/>
    </xf>
    <xf numFmtId="0" fontId="77" fillId="0" borderId="18" xfId="0" applyFont="1" applyBorder="1" applyAlignment="1">
      <alignment horizontal="center" vertical="center"/>
    </xf>
    <xf numFmtId="0" fontId="76" fillId="0" borderId="17" xfId="0" applyFont="1" applyBorder="1" applyAlignment="1">
      <alignment/>
    </xf>
    <xf numFmtId="0" fontId="76" fillId="33" borderId="13" xfId="0" applyFont="1" applyFill="1" applyBorder="1" applyAlignment="1">
      <alignment vertical="center"/>
    </xf>
    <xf numFmtId="2" fontId="76" fillId="0" borderId="10" xfId="0" applyNumberFormat="1" applyFont="1" applyBorder="1" applyAlignment="1">
      <alignment horizontal="center" vertical="center"/>
    </xf>
    <xf numFmtId="0" fontId="77" fillId="0" borderId="10" xfId="0" applyFont="1" applyBorder="1" applyAlignment="1">
      <alignment horizontal="center" vertical="center"/>
    </xf>
    <xf numFmtId="0" fontId="76" fillId="0" borderId="16" xfId="0" applyNumberFormat="1" applyFont="1" applyBorder="1" applyAlignment="1">
      <alignment horizontal="center" vertical="center"/>
    </xf>
    <xf numFmtId="0" fontId="76" fillId="0" borderId="12" xfId="0" applyFont="1" applyBorder="1" applyAlignment="1">
      <alignment/>
    </xf>
    <xf numFmtId="0" fontId="76" fillId="0" borderId="19" xfId="0" applyFont="1" applyBorder="1" applyAlignment="1">
      <alignment/>
    </xf>
    <xf numFmtId="0" fontId="76" fillId="33" borderId="13" xfId="0" applyFont="1" applyFill="1" applyBorder="1" applyAlignment="1">
      <alignment/>
    </xf>
    <xf numFmtId="0" fontId="76" fillId="33" borderId="19" xfId="0" applyFont="1" applyFill="1" applyBorder="1" applyAlignment="1">
      <alignment vertical="center"/>
    </xf>
    <xf numFmtId="0" fontId="76" fillId="33" borderId="15" xfId="0" applyFont="1" applyFill="1" applyBorder="1" applyAlignment="1">
      <alignment/>
    </xf>
    <xf numFmtId="0" fontId="0" fillId="33" borderId="18" xfId="0" applyFill="1" applyBorder="1" applyAlignment="1">
      <alignment/>
    </xf>
    <xf numFmtId="0" fontId="76" fillId="0" borderId="10" xfId="0" applyNumberFormat="1" applyFont="1" applyBorder="1" applyAlignment="1">
      <alignment horizontal="center" vertical="center"/>
    </xf>
    <xf numFmtId="0" fontId="76" fillId="0" borderId="16" xfId="0" applyFont="1" applyBorder="1" applyAlignment="1">
      <alignment horizontal="center" vertical="center" wrapText="1"/>
    </xf>
    <xf numFmtId="2" fontId="76" fillId="0" borderId="16" xfId="0" applyNumberFormat="1" applyFont="1" applyBorder="1" applyAlignment="1">
      <alignment horizontal="center" vertical="center"/>
    </xf>
    <xf numFmtId="2" fontId="76" fillId="0" borderId="16" xfId="0" applyNumberFormat="1" applyFont="1" applyBorder="1" applyAlignment="1">
      <alignment horizontal="center"/>
    </xf>
    <xf numFmtId="0" fontId="77" fillId="0" borderId="19" xfId="0" applyFont="1" applyBorder="1" applyAlignment="1">
      <alignment horizontal="center"/>
    </xf>
    <xf numFmtId="0" fontId="76" fillId="0" borderId="19" xfId="0" applyFont="1" applyBorder="1" applyAlignment="1">
      <alignment/>
    </xf>
    <xf numFmtId="0" fontId="0" fillId="33" borderId="10" xfId="0" applyFont="1" applyFill="1" applyBorder="1" applyAlignment="1">
      <alignment horizontal="center"/>
    </xf>
    <xf numFmtId="49" fontId="76" fillId="0" borderId="10" xfId="0" applyNumberFormat="1" applyFont="1" applyBorder="1" applyAlignment="1">
      <alignment horizontal="center" vertical="center"/>
    </xf>
    <xf numFmtId="0" fontId="76" fillId="0" borderId="10" xfId="0" applyFont="1" applyFill="1" applyBorder="1" applyAlignment="1">
      <alignment horizontal="center"/>
    </xf>
    <xf numFmtId="2" fontId="76" fillId="0" borderId="16" xfId="0" applyNumberFormat="1" applyFont="1" applyFill="1" applyBorder="1" applyAlignment="1">
      <alignment horizontal="center"/>
    </xf>
    <xf numFmtId="0" fontId="76" fillId="33" borderId="12" xfId="0" applyFont="1" applyFill="1" applyBorder="1" applyAlignment="1">
      <alignment vertical="center"/>
    </xf>
    <xf numFmtId="0" fontId="76" fillId="0" borderId="12" xfId="0" applyFont="1" applyBorder="1" applyAlignment="1">
      <alignment horizontal="center" vertical="center"/>
    </xf>
    <xf numFmtId="0" fontId="76" fillId="0" borderId="15" xfId="0" applyFont="1" applyBorder="1" applyAlignment="1">
      <alignment horizontal="center" vertical="center"/>
    </xf>
    <xf numFmtId="0" fontId="77" fillId="0" borderId="15" xfId="0" applyFont="1" applyBorder="1" applyAlignment="1">
      <alignment horizontal="center" vertical="center"/>
    </xf>
    <xf numFmtId="0" fontId="76" fillId="0" borderId="14" xfId="0" applyFont="1" applyBorder="1" applyAlignment="1">
      <alignment/>
    </xf>
    <xf numFmtId="0" fontId="79" fillId="33" borderId="13" xfId="0" applyFont="1" applyFill="1" applyBorder="1" applyAlignment="1">
      <alignment/>
    </xf>
    <xf numFmtId="0" fontId="80" fillId="0" borderId="10" xfId="0" applyFont="1" applyBorder="1" applyAlignment="1">
      <alignment horizontal="center"/>
    </xf>
    <xf numFmtId="0" fontId="76" fillId="33" borderId="14" xfId="0" applyFont="1" applyFill="1" applyBorder="1" applyAlignment="1">
      <alignment/>
    </xf>
    <xf numFmtId="0" fontId="76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vertical="center"/>
    </xf>
    <xf numFmtId="0" fontId="76" fillId="0" borderId="12" xfId="0" applyFont="1" applyBorder="1" applyAlignment="1">
      <alignment/>
    </xf>
    <xf numFmtId="0" fontId="79" fillId="0" borderId="16" xfId="0" applyFont="1" applyBorder="1" applyAlignment="1">
      <alignment horizontal="center"/>
    </xf>
    <xf numFmtId="0" fontId="76" fillId="0" borderId="0" xfId="0" applyFont="1" applyFill="1" applyBorder="1" applyAlignment="1">
      <alignment/>
    </xf>
    <xf numFmtId="0" fontId="76" fillId="0" borderId="36" xfId="0" applyFont="1" applyBorder="1" applyAlignment="1">
      <alignment/>
    </xf>
    <xf numFmtId="0" fontId="76" fillId="0" borderId="11" xfId="0" applyFont="1" applyBorder="1" applyAlignment="1">
      <alignment horizontal="center"/>
    </xf>
    <xf numFmtId="2" fontId="76" fillId="0" borderId="11" xfId="0" applyNumberFormat="1" applyFont="1" applyBorder="1" applyAlignment="1">
      <alignment horizontal="center"/>
    </xf>
    <xf numFmtId="0" fontId="76" fillId="33" borderId="14" xfId="0" applyFont="1" applyFill="1" applyBorder="1" applyAlignment="1">
      <alignment horizontal="left" vertical="center"/>
    </xf>
    <xf numFmtId="0" fontId="76" fillId="0" borderId="55" xfId="0" applyFont="1" applyBorder="1" applyAlignment="1">
      <alignment vertical="center"/>
    </xf>
    <xf numFmtId="0" fontId="76" fillId="0" borderId="55" xfId="0" applyFont="1" applyBorder="1" applyAlignment="1">
      <alignment horizontal="center" vertical="center"/>
    </xf>
    <xf numFmtId="0" fontId="77" fillId="0" borderId="55" xfId="0" applyFont="1" applyBorder="1" applyAlignment="1">
      <alignment horizontal="center" vertical="center"/>
    </xf>
    <xf numFmtId="0" fontId="76" fillId="0" borderId="55" xfId="0" applyFont="1" applyBorder="1" applyAlignment="1">
      <alignment/>
    </xf>
    <xf numFmtId="0" fontId="76" fillId="0" borderId="55" xfId="0" applyFont="1" applyFill="1" applyBorder="1" applyAlignment="1">
      <alignment/>
    </xf>
    <xf numFmtId="2" fontId="76" fillId="0" borderId="55" xfId="0" applyNumberFormat="1" applyFont="1" applyBorder="1" applyAlignment="1">
      <alignment horizontal="center"/>
    </xf>
    <xf numFmtId="0" fontId="0" fillId="0" borderId="13" xfId="0" applyFill="1" applyBorder="1" applyAlignment="1">
      <alignment/>
    </xf>
    <xf numFmtId="0" fontId="76" fillId="0" borderId="13" xfId="0" applyFont="1" applyBorder="1" applyAlignment="1">
      <alignment/>
    </xf>
    <xf numFmtId="0" fontId="76" fillId="0" borderId="14" xfId="0" applyFont="1" applyBorder="1" applyAlignment="1">
      <alignment vertical="center"/>
    </xf>
    <xf numFmtId="2" fontId="76" fillId="0" borderId="10" xfId="0" applyNumberFormat="1" applyFont="1" applyFill="1" applyBorder="1" applyAlignment="1">
      <alignment horizontal="center"/>
    </xf>
    <xf numFmtId="0" fontId="76" fillId="0" borderId="15" xfId="0" applyFont="1" applyBorder="1" applyAlignment="1">
      <alignment wrapText="1"/>
    </xf>
    <xf numFmtId="0" fontId="76" fillId="0" borderId="14" xfId="0" applyFont="1" applyBorder="1" applyAlignment="1">
      <alignment horizontal="left"/>
    </xf>
    <xf numFmtId="0" fontId="76" fillId="0" borderId="10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15" fillId="0" borderId="65" xfId="0" applyFont="1" applyBorder="1" applyAlignment="1">
      <alignment horizontal="center" vertical="center" wrapText="1"/>
    </xf>
    <xf numFmtId="0" fontId="15" fillId="0" borderId="66" xfId="0" applyFont="1" applyBorder="1" applyAlignment="1">
      <alignment horizontal="center" vertical="center"/>
    </xf>
    <xf numFmtId="0" fontId="0" fillId="0" borderId="67" xfId="0" applyFill="1" applyBorder="1" applyAlignment="1">
      <alignment/>
    </xf>
    <xf numFmtId="0" fontId="0" fillId="0" borderId="68" xfId="0" applyFont="1" applyBorder="1" applyAlignment="1">
      <alignment horizontal="center"/>
    </xf>
    <xf numFmtId="0" fontId="76" fillId="0" borderId="51" xfId="0" applyFont="1" applyBorder="1" applyAlignment="1">
      <alignment/>
    </xf>
    <xf numFmtId="0" fontId="76" fillId="0" borderId="11" xfId="0" applyNumberFormat="1" applyFont="1" applyBorder="1" applyAlignment="1">
      <alignment horizontal="center" vertical="center"/>
    </xf>
    <xf numFmtId="0" fontId="76" fillId="0" borderId="11" xfId="0" applyFont="1" applyBorder="1" applyAlignment="1">
      <alignment horizontal="center" vertical="center"/>
    </xf>
    <xf numFmtId="49" fontId="78" fillId="0" borderId="36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76" fillId="34" borderId="55" xfId="0" applyFont="1" applyFill="1" applyBorder="1" applyAlignment="1">
      <alignment horizontal="left" vertical="center"/>
    </xf>
    <xf numFmtId="0" fontId="76" fillId="34" borderId="55" xfId="0" applyFont="1" applyFill="1" applyBorder="1" applyAlignment="1">
      <alignment horizontal="center" vertical="center"/>
    </xf>
    <xf numFmtId="0" fontId="76" fillId="0" borderId="55" xfId="0" applyNumberFormat="1" applyFont="1" applyBorder="1" applyAlignment="1">
      <alignment horizontal="center" vertical="center"/>
    </xf>
    <xf numFmtId="1" fontId="77" fillId="0" borderId="55" xfId="0" applyNumberFormat="1" applyFont="1" applyBorder="1" applyAlignment="1">
      <alignment horizontal="center" vertical="center"/>
    </xf>
    <xf numFmtId="0" fontId="76" fillId="34" borderId="55" xfId="0" applyFont="1" applyFill="1" applyBorder="1" applyAlignment="1">
      <alignment/>
    </xf>
    <xf numFmtId="0" fontId="76" fillId="0" borderId="55" xfId="0" applyFont="1" applyFill="1" applyBorder="1" applyAlignment="1">
      <alignment/>
    </xf>
    <xf numFmtId="0" fontId="76" fillId="35" borderId="55" xfId="0" applyFont="1" applyFill="1" applyBorder="1" applyAlignment="1">
      <alignment/>
    </xf>
    <xf numFmtId="0" fontId="76" fillId="34" borderId="55" xfId="0" applyFont="1" applyFill="1" applyBorder="1" applyAlignment="1">
      <alignment/>
    </xf>
    <xf numFmtId="0" fontId="76" fillId="0" borderId="15" xfId="0" applyFont="1" applyBorder="1" applyAlignment="1">
      <alignment vertical="center" wrapText="1"/>
    </xf>
    <xf numFmtId="0" fontId="80" fillId="0" borderId="55" xfId="0" applyFont="1" applyBorder="1" applyAlignment="1">
      <alignment horizontal="center" vertical="center"/>
    </xf>
    <xf numFmtId="0" fontId="76" fillId="0" borderId="55" xfId="0" applyFont="1" applyBorder="1" applyAlignment="1">
      <alignment horizontal="left" vertical="center"/>
    </xf>
    <xf numFmtId="0" fontId="76" fillId="0" borderId="55" xfId="0" applyFont="1" applyFill="1" applyBorder="1" applyAlignment="1">
      <alignment horizontal="center" vertical="center"/>
    </xf>
    <xf numFmtId="0" fontId="76" fillId="0" borderId="55" xfId="0" applyFont="1" applyBorder="1" applyAlignment="1">
      <alignment horizontal="center" vertical="center" shrinkToFit="1"/>
    </xf>
    <xf numFmtId="0" fontId="81" fillId="0" borderId="55" xfId="0" applyFont="1" applyBorder="1" applyAlignment="1">
      <alignment/>
    </xf>
    <xf numFmtId="1" fontId="0" fillId="0" borderId="13" xfId="0" applyNumberFormat="1" applyFont="1" applyBorder="1" applyAlignment="1">
      <alignment horizontal="center"/>
    </xf>
    <xf numFmtId="0" fontId="80" fillId="0" borderId="10" xfId="0" applyFont="1" applyBorder="1" applyAlignment="1">
      <alignment horizontal="center" vertical="center"/>
    </xf>
    <xf numFmtId="0" fontId="76" fillId="33" borderId="13" xfId="0" applyFont="1" applyFill="1" applyBorder="1" applyAlignment="1">
      <alignment horizontal="left"/>
    </xf>
    <xf numFmtId="0" fontId="76" fillId="0" borderId="13" xfId="0" applyFont="1" applyBorder="1" applyAlignment="1">
      <alignment horizontal="left"/>
    </xf>
    <xf numFmtId="2" fontId="76" fillId="0" borderId="15" xfId="0" applyNumberFormat="1" applyFont="1" applyBorder="1" applyAlignment="1">
      <alignment horizontal="center"/>
    </xf>
    <xf numFmtId="0" fontId="0" fillId="0" borderId="69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76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79" fillId="0" borderId="15" xfId="0" applyFont="1" applyBorder="1" applyAlignment="1">
      <alignment/>
    </xf>
    <xf numFmtId="0" fontId="0" fillId="0" borderId="11" xfId="0" applyNumberFormat="1" applyFont="1" applyBorder="1" applyAlignment="1">
      <alignment horizontal="center" vertical="center"/>
    </xf>
    <xf numFmtId="2" fontId="0" fillId="0" borderId="18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55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76" fillId="0" borderId="14" xfId="0" applyFont="1" applyFill="1" applyBorder="1" applyAlignment="1">
      <alignment/>
    </xf>
    <xf numFmtId="0" fontId="76" fillId="0" borderId="14" xfId="0" applyFont="1" applyBorder="1" applyAlignment="1">
      <alignment horizontal="center" vertical="center" wrapText="1"/>
    </xf>
    <xf numFmtId="164" fontId="76" fillId="0" borderId="55" xfId="0" applyNumberFormat="1" applyFont="1" applyBorder="1" applyAlignment="1">
      <alignment horizontal="center" vertical="center"/>
    </xf>
    <xf numFmtId="0" fontId="77" fillId="0" borderId="37" xfId="0" applyFont="1" applyBorder="1" applyAlignment="1">
      <alignment horizontal="center"/>
    </xf>
    <xf numFmtId="0" fontId="76" fillId="0" borderId="70" xfId="0" applyFont="1" applyBorder="1" applyAlignment="1">
      <alignment/>
    </xf>
    <xf numFmtId="0" fontId="76" fillId="0" borderId="44" xfId="0" applyFont="1" applyBorder="1" applyAlignment="1">
      <alignment/>
    </xf>
    <xf numFmtId="0" fontId="81" fillId="33" borderId="71" xfId="0" applyFont="1" applyFill="1" applyBorder="1" applyAlignment="1">
      <alignment/>
    </xf>
    <xf numFmtId="0" fontId="76" fillId="0" borderId="12" xfId="0" applyFont="1" applyBorder="1" applyAlignment="1">
      <alignment horizontal="center"/>
    </xf>
    <xf numFmtId="0" fontId="76" fillId="0" borderId="12" xfId="0" applyFont="1" applyFill="1" applyBorder="1" applyAlignment="1">
      <alignment/>
    </xf>
    <xf numFmtId="0" fontId="76" fillId="0" borderId="16" xfId="0" applyFont="1" applyFill="1" applyBorder="1" applyAlignment="1">
      <alignment horizontal="center"/>
    </xf>
    <xf numFmtId="0" fontId="77" fillId="0" borderId="55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76" fillId="0" borderId="13" xfId="0" applyFont="1" applyBorder="1" applyAlignment="1">
      <alignment horizontal="center"/>
    </xf>
    <xf numFmtId="0" fontId="76" fillId="0" borderId="72" xfId="0" applyFont="1" applyBorder="1" applyAlignment="1">
      <alignment/>
    </xf>
    <xf numFmtId="0" fontId="76" fillId="0" borderId="0" xfId="0" applyFont="1" applyFill="1" applyBorder="1" applyAlignment="1">
      <alignment/>
    </xf>
    <xf numFmtId="2" fontId="76" fillId="0" borderId="36" xfId="0" applyNumberFormat="1" applyFont="1" applyBorder="1" applyAlignment="1">
      <alignment horizontal="center"/>
    </xf>
    <xf numFmtId="0" fontId="77" fillId="0" borderId="36" xfId="0" applyFont="1" applyBorder="1" applyAlignment="1">
      <alignment horizontal="center"/>
    </xf>
    <xf numFmtId="0" fontId="76" fillId="0" borderId="18" xfId="0" applyFont="1" applyBorder="1" applyAlignment="1">
      <alignment/>
    </xf>
    <xf numFmtId="0" fontId="76" fillId="0" borderId="37" xfId="0" applyNumberFormat="1" applyFont="1" applyBorder="1" applyAlignment="1">
      <alignment horizontal="center" vertical="center"/>
    </xf>
    <xf numFmtId="0" fontId="76" fillId="0" borderId="45" xfId="0" applyFont="1" applyBorder="1" applyAlignment="1">
      <alignment/>
    </xf>
    <xf numFmtId="0" fontId="20" fillId="0" borderId="55" xfId="0" applyFont="1" applyBorder="1" applyAlignment="1">
      <alignment horizontal="center"/>
    </xf>
    <xf numFmtId="0" fontId="30" fillId="0" borderId="10" xfId="0" applyFont="1" applyBorder="1" applyAlignment="1">
      <alignment horizontal="left"/>
    </xf>
    <xf numFmtId="0" fontId="2" fillId="0" borderId="73" xfId="0" applyFont="1" applyBorder="1" applyAlignment="1">
      <alignment horizontal="center"/>
    </xf>
    <xf numFmtId="0" fontId="2" fillId="0" borderId="69" xfId="0" applyFont="1" applyBorder="1" applyAlignment="1">
      <alignment horizontal="center" vertical="center"/>
    </xf>
    <xf numFmtId="0" fontId="76" fillId="0" borderId="15" xfId="0" applyNumberFormat="1" applyFont="1" applyBorder="1" applyAlignment="1">
      <alignment horizontal="center" vertical="center"/>
    </xf>
    <xf numFmtId="0" fontId="76" fillId="0" borderId="57" xfId="0" applyFont="1" applyBorder="1" applyAlignment="1">
      <alignment horizontal="center"/>
    </xf>
    <xf numFmtId="0" fontId="76" fillId="0" borderId="57" xfId="0" applyNumberFormat="1" applyFont="1" applyBorder="1" applyAlignment="1">
      <alignment horizontal="center" vertical="center"/>
    </xf>
    <xf numFmtId="0" fontId="76" fillId="0" borderId="74" xfId="0" applyFont="1" applyBorder="1" applyAlignment="1">
      <alignment/>
    </xf>
    <xf numFmtId="0" fontId="76" fillId="0" borderId="75" xfId="0" applyFont="1" applyBorder="1" applyAlignment="1">
      <alignment/>
    </xf>
    <xf numFmtId="0" fontId="76" fillId="0" borderId="70" xfId="0" applyFont="1" applyBorder="1" applyAlignment="1">
      <alignment/>
    </xf>
    <xf numFmtId="0" fontId="76" fillId="0" borderId="76" xfId="0" applyFont="1" applyBorder="1" applyAlignment="1">
      <alignment/>
    </xf>
    <xf numFmtId="0" fontId="76" fillId="0" borderId="74" xfId="0" applyFont="1" applyBorder="1" applyAlignment="1">
      <alignment vertical="center"/>
    </xf>
    <xf numFmtId="0" fontId="76" fillId="0" borderId="74" xfId="0" applyFont="1" applyBorder="1" applyAlignment="1">
      <alignment/>
    </xf>
    <xf numFmtId="0" fontId="81" fillId="33" borderId="77" xfId="0" applyFont="1" applyFill="1" applyBorder="1" applyAlignment="1">
      <alignment horizontal="center"/>
    </xf>
    <xf numFmtId="0" fontId="76" fillId="33" borderId="78" xfId="0" applyFont="1" applyFill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2" xfId="0" applyFont="1" applyBorder="1" applyAlignment="1">
      <alignment horizontal="center" vertical="center"/>
    </xf>
    <xf numFmtId="0" fontId="30" fillId="0" borderId="37" xfId="0" applyFont="1" applyBorder="1" applyAlignment="1">
      <alignment horizontal="center"/>
    </xf>
    <xf numFmtId="0" fontId="30" fillId="0" borderId="37" xfId="0" applyFont="1" applyBorder="1" applyAlignment="1">
      <alignment/>
    </xf>
    <xf numFmtId="0" fontId="30" fillId="0" borderId="55" xfId="0" applyFont="1" applyBorder="1" applyAlignment="1">
      <alignment/>
    </xf>
    <xf numFmtId="0" fontId="30" fillId="0" borderId="69" xfId="0" applyFont="1" applyBorder="1" applyAlignment="1">
      <alignment horizontal="center"/>
    </xf>
    <xf numFmtId="0" fontId="30" fillId="0" borderId="55" xfId="0" applyFont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left" wrapText="1"/>
    </xf>
    <xf numFmtId="0" fontId="4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41" xfId="0" applyFont="1" applyBorder="1" applyAlignment="1">
      <alignment/>
    </xf>
    <xf numFmtId="0" fontId="19" fillId="0" borderId="28" xfId="0" applyFont="1" applyBorder="1" applyAlignment="1">
      <alignment horizontal="center" vertical="center"/>
    </xf>
    <xf numFmtId="0" fontId="2" fillId="0" borderId="79" xfId="0" applyFont="1" applyBorder="1" applyAlignment="1">
      <alignment horizontal="right"/>
    </xf>
    <xf numFmtId="0" fontId="2" fillId="0" borderId="8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19" fillId="0" borderId="81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19" fillId="0" borderId="1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5" fillId="0" borderId="37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5" fillId="0" borderId="81" xfId="0" applyFont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6" fillId="0" borderId="24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vertical="center"/>
    </xf>
    <xf numFmtId="0" fontId="15" fillId="33" borderId="10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82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8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77" fillId="0" borderId="55" xfId="0" applyFont="1" applyBorder="1" applyAlignment="1">
      <alignment horizontal="center"/>
    </xf>
    <xf numFmtId="0" fontId="4" fillId="0" borderId="37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25" fillId="0" borderId="55" xfId="0" applyFont="1" applyBorder="1" applyAlignment="1">
      <alignment horizontal="center" vertical="center"/>
    </xf>
    <xf numFmtId="0" fontId="37" fillId="0" borderId="5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left"/>
    </xf>
    <xf numFmtId="0" fontId="2" fillId="0" borderId="37" xfId="0" applyFont="1" applyBorder="1" applyAlignment="1">
      <alignment horizontal="center"/>
    </xf>
    <xf numFmtId="0" fontId="37" fillId="0" borderId="84" xfId="0" applyFont="1" applyBorder="1" applyAlignment="1">
      <alignment horizontal="center" vertical="center"/>
    </xf>
    <xf numFmtId="0" fontId="37" fillId="0" borderId="58" xfId="0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0" fillId="0" borderId="85" xfId="0" applyFont="1" applyBorder="1" applyAlignment="1">
      <alignment horizontal="center" vertical="center" textRotation="90"/>
    </xf>
    <xf numFmtId="0" fontId="0" fillId="0" borderId="21" xfId="0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0" fillId="0" borderId="87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"/>
  <sheetViews>
    <sheetView zoomScalePageLayoutView="0" workbookViewId="0" topLeftCell="A1">
      <selection activeCell="A1" sqref="A1"/>
    </sheetView>
  </sheetViews>
  <sheetFormatPr defaultColWidth="9.00390625" defaultRowHeight="12.75" customHeight="1"/>
  <cols>
    <col min="1" max="1" width="6.375" style="1" customWidth="1"/>
    <col min="2" max="2" width="9.125" style="1" customWidth="1"/>
    <col min="3" max="3" width="7.25390625" style="1" customWidth="1"/>
    <col min="4" max="4" width="3.00390625" style="1" customWidth="1"/>
    <col min="5" max="5" width="9.625" style="1" customWidth="1"/>
    <col min="6" max="6" width="7.625" style="1" customWidth="1"/>
    <col min="7" max="7" width="24.25390625" style="1" customWidth="1"/>
    <col min="8" max="8" width="10.625" style="1" customWidth="1"/>
    <col min="9" max="9" width="7.375" style="1" customWidth="1"/>
    <col min="10" max="10" width="6.625" style="1" customWidth="1"/>
    <col min="11" max="11" width="8.375" style="1" customWidth="1"/>
    <col min="12" max="12" width="7.875" style="1" customWidth="1"/>
    <col min="13" max="13" width="15.25390625" style="1" customWidth="1"/>
    <col min="14" max="14" width="17.375" style="1" customWidth="1"/>
    <col min="15" max="16384" width="9.125" style="1" customWidth="1"/>
  </cols>
  <sheetData>
    <row r="1" spans="1:5" ht="12.75">
      <c r="A1" s="2"/>
      <c r="B1" s="2"/>
      <c r="C1" s="2"/>
      <c r="D1" s="2"/>
      <c r="E1" s="2"/>
    </row>
    <row r="8" ht="16.5" customHeight="1"/>
  </sheetData>
  <sheetProtection selectLockedCells="1" selectUnlockedCells="1"/>
  <printOptions/>
  <pageMargins left="0.43333333333333335" right="0.3541666666666667" top="1.18125" bottom="0.31527777777777777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36"/>
  <sheetViews>
    <sheetView zoomScalePageLayoutView="0" workbookViewId="0" topLeftCell="A11">
      <selection activeCell="M36" sqref="M36"/>
    </sheetView>
  </sheetViews>
  <sheetFormatPr defaultColWidth="9.00390625" defaultRowHeight="12.75"/>
  <cols>
    <col min="1" max="1" width="6.125" style="0" customWidth="1"/>
    <col min="2" max="2" width="13.625" style="0" customWidth="1"/>
    <col min="4" max="4" width="1.37890625" style="0" customWidth="1"/>
    <col min="6" max="6" width="7.00390625" style="0" customWidth="1"/>
    <col min="7" max="7" width="20.75390625" style="0" customWidth="1"/>
    <col min="8" max="8" width="10.125" style="0" customWidth="1"/>
    <col min="9" max="9" width="8.375" style="0" customWidth="1"/>
    <col min="10" max="10" width="7.375" style="0" customWidth="1"/>
    <col min="11" max="11" width="7.875" style="0" customWidth="1"/>
    <col min="12" max="12" width="8.375" style="0" customWidth="1"/>
    <col min="14" max="14" width="22.75390625" style="0" customWidth="1"/>
  </cols>
  <sheetData>
    <row r="1" spans="1:19" s="1" customFormat="1" ht="12.75">
      <c r="A1" s="903" t="s">
        <v>0</v>
      </c>
      <c r="B1" s="903" t="s">
        <v>1</v>
      </c>
      <c r="C1" s="903" t="s">
        <v>1</v>
      </c>
      <c r="D1" s="903" t="s">
        <v>1</v>
      </c>
      <c r="E1" s="903" t="s">
        <v>1</v>
      </c>
      <c r="F1" s="903" t="s">
        <v>1</v>
      </c>
      <c r="G1" s="903" t="s">
        <v>1</v>
      </c>
      <c r="H1" s="903"/>
      <c r="I1" s="903" t="s">
        <v>1</v>
      </c>
      <c r="J1" s="903" t="s">
        <v>1</v>
      </c>
      <c r="K1" s="903" t="s">
        <v>1</v>
      </c>
      <c r="L1" s="903" t="s">
        <v>1</v>
      </c>
      <c r="M1" s="903" t="s">
        <v>1</v>
      </c>
      <c r="N1" s="903" t="s">
        <v>1</v>
      </c>
      <c r="O1" s="2"/>
      <c r="P1" s="2"/>
      <c r="Q1" s="2"/>
      <c r="R1" s="2"/>
      <c r="S1" s="2"/>
    </row>
    <row r="2" spans="1:19" s="1" customFormat="1" ht="12.75">
      <c r="A2" s="903" t="s">
        <v>2</v>
      </c>
      <c r="B2" s="903"/>
      <c r="C2" s="903"/>
      <c r="D2" s="903"/>
      <c r="E2" s="903"/>
      <c r="F2" s="903"/>
      <c r="G2" s="903"/>
      <c r="H2" s="903"/>
      <c r="I2" s="903"/>
      <c r="J2" s="903"/>
      <c r="K2" s="903"/>
      <c r="L2" s="903"/>
      <c r="M2" s="903"/>
      <c r="N2" s="903"/>
      <c r="O2" s="2"/>
      <c r="P2" s="2"/>
      <c r="Q2" s="2"/>
      <c r="R2" s="2"/>
      <c r="S2" s="2"/>
    </row>
    <row r="3" spans="1:19" s="1" customFormat="1" ht="12.75" customHeight="1">
      <c r="A3" s="904" t="s">
        <v>3</v>
      </c>
      <c r="B3" s="904"/>
      <c r="C3" s="904"/>
      <c r="D3" s="904"/>
      <c r="E3" s="904"/>
      <c r="F3" s="904"/>
      <c r="G3" s="904"/>
      <c r="H3" s="904"/>
      <c r="I3" s="904"/>
      <c r="J3" s="904"/>
      <c r="K3" s="904"/>
      <c r="L3" s="904"/>
      <c r="M3" s="904"/>
      <c r="N3" s="904"/>
      <c r="O3" s="2"/>
      <c r="P3" s="2"/>
      <c r="Q3" s="2"/>
      <c r="R3" s="2"/>
      <c r="S3" s="2"/>
    </row>
    <row r="4" spans="1:19" s="1" customFormat="1" ht="12.75">
      <c r="A4" s="903" t="s">
        <v>4</v>
      </c>
      <c r="B4" s="903"/>
      <c r="C4" s="903"/>
      <c r="D4" s="903"/>
      <c r="E4" s="903"/>
      <c r="F4" s="903"/>
      <c r="G4" s="903"/>
      <c r="H4" s="903"/>
      <c r="I4" s="903"/>
      <c r="J4" s="903"/>
      <c r="K4" s="903"/>
      <c r="L4" s="903"/>
      <c r="M4" s="903"/>
      <c r="N4" s="903"/>
      <c r="O4" s="2"/>
      <c r="P4" s="2"/>
      <c r="Q4" s="2"/>
      <c r="R4" s="2"/>
      <c r="S4" s="2"/>
    </row>
    <row r="5" spans="1:19" s="1" customFormat="1" ht="12.75">
      <c r="A5" s="903"/>
      <c r="B5" s="903"/>
      <c r="C5" s="903"/>
      <c r="D5" s="903"/>
      <c r="E5" s="903"/>
      <c r="F5" s="903"/>
      <c r="G5" s="903"/>
      <c r="H5" s="903"/>
      <c r="I5" s="903"/>
      <c r="J5" s="903"/>
      <c r="K5" s="903"/>
      <c r="L5" s="903"/>
      <c r="M5" s="903"/>
      <c r="N5" s="903"/>
      <c r="O5" s="2"/>
      <c r="P5" s="2"/>
      <c r="Q5" s="2"/>
      <c r="R5" s="2"/>
      <c r="S5" s="2"/>
    </row>
    <row r="6" spans="1:19" s="1" customFormat="1" ht="12.75">
      <c r="A6" s="905" t="s">
        <v>5</v>
      </c>
      <c r="B6" s="905"/>
      <c r="C6" s="905"/>
      <c r="D6" s="905"/>
      <c r="E6" s="905"/>
      <c r="F6" s="905"/>
      <c r="G6" s="905"/>
      <c r="H6" s="905"/>
      <c r="I6" s="905"/>
      <c r="J6" s="905"/>
      <c r="K6" s="905"/>
      <c r="L6" s="905"/>
      <c r="M6" s="905"/>
      <c r="N6" s="905"/>
      <c r="O6" s="2"/>
      <c r="P6" s="2"/>
      <c r="Q6" s="2"/>
      <c r="R6" s="2"/>
      <c r="S6" s="2"/>
    </row>
    <row r="7" spans="1:14" s="1" customFormat="1" ht="12.75">
      <c r="A7" s="906" t="s">
        <v>65</v>
      </c>
      <c r="B7" s="906"/>
      <c r="C7" s="906"/>
      <c r="D7" s="2"/>
      <c r="E7" s="907" t="s">
        <v>7</v>
      </c>
      <c r="F7" s="907"/>
      <c r="G7" s="907"/>
      <c r="H7" s="907"/>
      <c r="I7" s="907"/>
      <c r="J7" s="907"/>
      <c r="K7" s="907"/>
      <c r="L7" s="906" t="s">
        <v>213</v>
      </c>
      <c r="M7" s="906"/>
      <c r="N7" s="906"/>
    </row>
    <row r="8" spans="1:14" s="1" customFormat="1" ht="16.5" customHeight="1">
      <c r="A8" s="908" t="s">
        <v>9</v>
      </c>
      <c r="B8" s="908"/>
      <c r="C8" s="908"/>
      <c r="D8" s="909"/>
      <c r="E8" s="909"/>
      <c r="F8" s="909"/>
      <c r="G8" s="909"/>
      <c r="H8" s="909"/>
      <c r="I8" s="909"/>
      <c r="J8" s="909"/>
      <c r="K8" s="909"/>
      <c r="L8" s="906" t="s">
        <v>10</v>
      </c>
      <c r="M8" s="906"/>
      <c r="N8" s="906"/>
    </row>
    <row r="9" spans="1:14" s="1" customFormat="1" ht="12.75" customHeight="1">
      <c r="A9" s="910" t="s">
        <v>11</v>
      </c>
      <c r="B9" s="910"/>
      <c r="C9" s="910"/>
      <c r="D9" s="911"/>
      <c r="E9" s="911"/>
      <c r="F9" s="911"/>
      <c r="G9" s="911"/>
      <c r="H9" s="911"/>
      <c r="I9" s="911"/>
      <c r="J9" s="911"/>
      <c r="K9" s="911"/>
      <c r="L9" s="910" t="s">
        <v>12</v>
      </c>
      <c r="M9" s="910"/>
      <c r="N9" s="910"/>
    </row>
    <row r="10" spans="1:14" ht="12.75">
      <c r="A10" s="912">
        <v>216</v>
      </c>
      <c r="B10" s="912"/>
      <c r="C10" s="912"/>
      <c r="D10" s="914" t="s">
        <v>214</v>
      </c>
      <c r="E10" s="914"/>
      <c r="F10" s="914"/>
      <c r="G10" s="914"/>
      <c r="H10" s="914"/>
      <c r="I10" s="914"/>
      <c r="J10" s="914"/>
      <c r="K10" s="914"/>
      <c r="L10" s="7"/>
      <c r="M10" s="7"/>
      <c r="N10" s="7"/>
    </row>
    <row r="11" spans="1:14" ht="12.75">
      <c r="A11" s="912"/>
      <c r="B11" s="912"/>
      <c r="C11" s="912"/>
      <c r="D11" s="914" t="s">
        <v>17</v>
      </c>
      <c r="E11" s="914"/>
      <c r="F11" s="914"/>
      <c r="G11" s="914"/>
      <c r="H11" s="914"/>
      <c r="I11" s="914"/>
      <c r="J11" s="914"/>
      <c r="K11" s="914"/>
      <c r="L11" s="7"/>
      <c r="M11" s="7"/>
      <c r="N11" s="7"/>
    </row>
    <row r="12" spans="1:14" ht="12.75">
      <c r="A12" s="859"/>
      <c r="B12" s="859"/>
      <c r="C12" s="859"/>
      <c r="D12" s="4"/>
      <c r="E12" s="4"/>
      <c r="F12" s="4"/>
      <c r="G12" s="4"/>
      <c r="H12" s="4"/>
      <c r="I12" s="4"/>
      <c r="J12" s="4"/>
      <c r="K12" s="4"/>
      <c r="L12" s="856"/>
      <c r="M12" s="856"/>
      <c r="N12" s="856"/>
    </row>
    <row r="13" spans="1:14" ht="12.75">
      <c r="A13" s="858" t="s">
        <v>532</v>
      </c>
      <c r="B13" s="857"/>
      <c r="C13" s="880">
        <v>502</v>
      </c>
      <c r="D13" s="4"/>
      <c r="E13" s="4"/>
      <c r="F13" s="4"/>
      <c r="G13" s="4"/>
      <c r="H13" s="4"/>
      <c r="I13" s="4"/>
      <c r="J13" s="4"/>
      <c r="K13" s="4"/>
      <c r="L13" s="856"/>
      <c r="M13" s="856"/>
      <c r="N13" s="856"/>
    </row>
    <row r="14" spans="1:14" ht="12.75">
      <c r="A14" s="858" t="s">
        <v>533</v>
      </c>
      <c r="B14" s="857"/>
      <c r="C14" s="880">
        <v>31</v>
      </c>
      <c r="D14" s="4"/>
      <c r="E14" s="4"/>
      <c r="F14" s="4"/>
      <c r="G14" s="4"/>
      <c r="H14" s="4"/>
      <c r="I14" s="4"/>
      <c r="J14" s="4"/>
      <c r="K14" s="4"/>
      <c r="L14" s="856"/>
      <c r="M14" s="856"/>
      <c r="N14" s="856"/>
    </row>
    <row r="15" spans="1:19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Q15" s="895"/>
      <c r="R15" s="856"/>
      <c r="S15" s="856"/>
    </row>
    <row r="16" spans="1:19" ht="12.75" customHeight="1">
      <c r="A16" s="929" t="s">
        <v>18</v>
      </c>
      <c r="B16" s="916" t="s">
        <v>19</v>
      </c>
      <c r="C16" s="916"/>
      <c r="D16" s="916"/>
      <c r="E16" s="929" t="s">
        <v>20</v>
      </c>
      <c r="F16" s="929" t="s">
        <v>21</v>
      </c>
      <c r="G16" s="929" t="s">
        <v>22</v>
      </c>
      <c r="H16" s="929" t="s">
        <v>23</v>
      </c>
      <c r="I16" s="929" t="s">
        <v>24</v>
      </c>
      <c r="J16" s="929" t="s">
        <v>214</v>
      </c>
      <c r="K16" s="929" t="s">
        <v>26</v>
      </c>
      <c r="L16" s="929" t="s">
        <v>27</v>
      </c>
      <c r="M16" s="916" t="s">
        <v>28</v>
      </c>
      <c r="N16" s="916"/>
      <c r="Q16" s="895"/>
      <c r="R16" s="856"/>
      <c r="S16" s="856"/>
    </row>
    <row r="17" spans="1:14" ht="12.75" customHeight="1">
      <c r="A17" s="930"/>
      <c r="B17" s="916"/>
      <c r="C17" s="916"/>
      <c r="D17" s="916"/>
      <c r="E17" s="930"/>
      <c r="F17" s="930"/>
      <c r="G17" s="930"/>
      <c r="H17" s="930"/>
      <c r="I17" s="930"/>
      <c r="J17" s="930"/>
      <c r="K17" s="930"/>
      <c r="L17" s="930"/>
      <c r="M17" s="916"/>
      <c r="N17" s="916"/>
    </row>
    <row r="18" spans="1:19" s="1" customFormat="1" ht="12.75">
      <c r="A18" s="74">
        <v>1</v>
      </c>
      <c r="B18" s="45" t="s">
        <v>216</v>
      </c>
      <c r="C18" s="201"/>
      <c r="D18" s="105"/>
      <c r="E18" s="29">
        <v>2000</v>
      </c>
      <c r="F18" s="29">
        <v>1</v>
      </c>
      <c r="G18" s="28" t="s">
        <v>69</v>
      </c>
      <c r="H18" s="76" t="s">
        <v>70</v>
      </c>
      <c r="I18" s="108">
        <v>48</v>
      </c>
      <c r="J18" s="29">
        <v>197</v>
      </c>
      <c r="K18" s="71">
        <v>20</v>
      </c>
      <c r="L18" s="126"/>
      <c r="M18" s="45" t="s">
        <v>130</v>
      </c>
      <c r="N18" s="105"/>
      <c r="Q18"/>
      <c r="R18"/>
      <c r="S18"/>
    </row>
    <row r="19" spans="1:19" s="1" customFormat="1" ht="12.75">
      <c r="A19" s="74">
        <v>2</v>
      </c>
      <c r="B19" s="206" t="s">
        <v>215</v>
      </c>
      <c r="C19" s="201"/>
      <c r="D19" s="105"/>
      <c r="E19" s="125">
        <v>2000</v>
      </c>
      <c r="F19" s="29" t="s">
        <v>14</v>
      </c>
      <c r="G19" s="28" t="s">
        <v>90</v>
      </c>
      <c r="H19" s="28" t="s">
        <v>91</v>
      </c>
      <c r="I19" s="202">
        <v>46.1</v>
      </c>
      <c r="J19" s="125">
        <v>180</v>
      </c>
      <c r="K19" s="203">
        <v>18</v>
      </c>
      <c r="L19" s="204"/>
      <c r="M19" s="77" t="s">
        <v>92</v>
      </c>
      <c r="N19" s="573"/>
      <c r="Q19"/>
      <c r="R19"/>
      <c r="S19"/>
    </row>
    <row r="20" spans="1:14" s="1" customFormat="1" ht="12.75">
      <c r="A20" s="74">
        <v>3</v>
      </c>
      <c r="B20" s="200" t="s">
        <v>220</v>
      </c>
      <c r="C20" s="201"/>
      <c r="D20" s="105"/>
      <c r="E20" s="29">
        <v>2000</v>
      </c>
      <c r="F20" s="29">
        <v>1</v>
      </c>
      <c r="G20" s="28" t="s">
        <v>147</v>
      </c>
      <c r="H20" s="72" t="s">
        <v>173</v>
      </c>
      <c r="I20" s="104">
        <v>39.75</v>
      </c>
      <c r="J20" s="18">
        <v>176</v>
      </c>
      <c r="K20" s="572">
        <v>16</v>
      </c>
      <c r="L20" s="126"/>
      <c r="M20" s="45" t="s">
        <v>174</v>
      </c>
      <c r="N20" s="105"/>
    </row>
    <row r="21" spans="1:19" ht="12.75">
      <c r="A21" s="74">
        <v>4</v>
      </c>
      <c r="B21" s="560" t="s">
        <v>217</v>
      </c>
      <c r="C21" s="562"/>
      <c r="D21" s="564"/>
      <c r="E21" s="566">
        <v>2001</v>
      </c>
      <c r="F21" s="568">
        <v>2</v>
      </c>
      <c r="G21" s="28" t="s">
        <v>218</v>
      </c>
      <c r="H21" s="33"/>
      <c r="I21" s="32">
        <v>46.2</v>
      </c>
      <c r="J21" s="33">
        <v>170</v>
      </c>
      <c r="K21" s="34">
        <v>15</v>
      </c>
      <c r="L21" s="125"/>
      <c r="M21" s="205" t="s">
        <v>219</v>
      </c>
      <c r="N21" s="573"/>
      <c r="O21" s="1"/>
      <c r="Q21" s="1"/>
      <c r="R21" s="1"/>
      <c r="S21" s="1"/>
    </row>
    <row r="22" spans="1:19" ht="12.75">
      <c r="A22" s="74">
        <v>5</v>
      </c>
      <c r="B22" s="423" t="s">
        <v>224</v>
      </c>
      <c r="C22" s="424"/>
      <c r="D22" s="225"/>
      <c r="E22" s="567">
        <v>2000</v>
      </c>
      <c r="F22" s="117">
        <v>1</v>
      </c>
      <c r="G22" s="51" t="s">
        <v>167</v>
      </c>
      <c r="H22" s="51"/>
      <c r="I22" s="239">
        <v>47.5</v>
      </c>
      <c r="J22" s="571">
        <v>161</v>
      </c>
      <c r="K22" s="572">
        <v>14</v>
      </c>
      <c r="L22" s="240"/>
      <c r="M22" s="82" t="s">
        <v>225</v>
      </c>
      <c r="N22" s="225"/>
      <c r="Q22" s="1"/>
      <c r="R22" s="1"/>
      <c r="S22" s="1"/>
    </row>
    <row r="23" spans="1:14" ht="12.75">
      <c r="A23" s="74">
        <v>6</v>
      </c>
      <c r="B23" s="118" t="s">
        <v>226</v>
      </c>
      <c r="C23" s="120"/>
      <c r="D23" s="63"/>
      <c r="E23" s="112">
        <v>2000</v>
      </c>
      <c r="F23" s="51" t="s">
        <v>14</v>
      </c>
      <c r="G23" s="51" t="s">
        <v>43</v>
      </c>
      <c r="H23" s="569" t="s">
        <v>44</v>
      </c>
      <c r="I23" s="115">
        <v>48</v>
      </c>
      <c r="J23" s="113">
        <v>158</v>
      </c>
      <c r="K23" s="34">
        <v>13</v>
      </c>
      <c r="L23" s="123"/>
      <c r="M23" s="118" t="s">
        <v>227</v>
      </c>
      <c r="N23" s="225"/>
    </row>
    <row r="24" spans="1:14" ht="12.75">
      <c r="A24" s="74">
        <v>7</v>
      </c>
      <c r="B24" s="561" t="s">
        <v>221</v>
      </c>
      <c r="C24" s="563"/>
      <c r="D24" s="565"/>
      <c r="E24" s="226">
        <v>2000</v>
      </c>
      <c r="F24" s="29">
        <v>1</v>
      </c>
      <c r="G24" s="28" t="s">
        <v>167</v>
      </c>
      <c r="H24" s="19"/>
      <c r="I24" s="570">
        <v>47.3</v>
      </c>
      <c r="J24" s="226">
        <v>140</v>
      </c>
      <c r="K24" s="572">
        <v>12</v>
      </c>
      <c r="L24" s="565"/>
      <c r="M24" s="234" t="s">
        <v>222</v>
      </c>
      <c r="N24" s="235"/>
    </row>
    <row r="25" spans="1:14" ht="12.75">
      <c r="A25" s="74">
        <v>8</v>
      </c>
      <c r="B25" s="219" t="s">
        <v>228</v>
      </c>
      <c r="C25" s="220"/>
      <c r="D25" s="221"/>
      <c r="E25" s="215">
        <v>2001</v>
      </c>
      <c r="F25" s="64"/>
      <c r="G25" s="51" t="s">
        <v>77</v>
      </c>
      <c r="H25" s="86" t="s">
        <v>44</v>
      </c>
      <c r="I25" s="210">
        <v>47.2</v>
      </c>
      <c r="J25" s="209">
        <v>137</v>
      </c>
      <c r="K25" s="34">
        <v>11</v>
      </c>
      <c r="L25" s="222"/>
      <c r="M25" s="212" t="s">
        <v>156</v>
      </c>
      <c r="N25" s="208"/>
    </row>
    <row r="26" spans="1:14" ht="12.75">
      <c r="A26" s="74">
        <v>9</v>
      </c>
      <c r="B26" s="212" t="s">
        <v>229</v>
      </c>
      <c r="C26" s="152"/>
      <c r="D26" s="208"/>
      <c r="E26" s="209">
        <v>2002</v>
      </c>
      <c r="F26" s="64" t="s">
        <v>14</v>
      </c>
      <c r="G26" s="51" t="s">
        <v>230</v>
      </c>
      <c r="H26" s="223"/>
      <c r="I26" s="210">
        <v>44.65</v>
      </c>
      <c r="J26" s="209">
        <v>129</v>
      </c>
      <c r="K26" s="572">
        <v>10</v>
      </c>
      <c r="L26" s="209"/>
      <c r="M26" s="212" t="s">
        <v>231</v>
      </c>
      <c r="N26" s="214"/>
    </row>
    <row r="27" spans="1:14" ht="12.75">
      <c r="A27" s="74">
        <v>10</v>
      </c>
      <c r="B27" s="135" t="s">
        <v>223</v>
      </c>
      <c r="C27" s="136"/>
      <c r="D27" s="137"/>
      <c r="E27" s="231">
        <v>2000</v>
      </c>
      <c r="F27" s="29" t="s">
        <v>14</v>
      </c>
      <c r="G27" s="28" t="s">
        <v>33</v>
      </c>
      <c r="H27" s="19"/>
      <c r="I27" s="570">
        <v>45.4</v>
      </c>
      <c r="J27" s="226">
        <v>112</v>
      </c>
      <c r="K27" s="34">
        <v>9</v>
      </c>
      <c r="L27" s="226"/>
      <c r="M27" s="234" t="s">
        <v>41</v>
      </c>
      <c r="N27" s="565"/>
    </row>
    <row r="28" spans="1:14" ht="12.75">
      <c r="A28" s="74">
        <v>11</v>
      </c>
      <c r="B28" s="212" t="s">
        <v>232</v>
      </c>
      <c r="C28" s="152"/>
      <c r="D28" s="208"/>
      <c r="E28" s="209">
        <v>2001</v>
      </c>
      <c r="F28" s="64"/>
      <c r="G28" s="51" t="s">
        <v>77</v>
      </c>
      <c r="H28" s="86" t="s">
        <v>44</v>
      </c>
      <c r="I28" s="210">
        <v>44.45</v>
      </c>
      <c r="J28" s="209">
        <v>101</v>
      </c>
      <c r="K28" s="572">
        <v>8</v>
      </c>
      <c r="L28" s="208"/>
      <c r="M28" s="212" t="s">
        <v>156</v>
      </c>
      <c r="N28" s="208"/>
    </row>
    <row r="29" spans="1:14" ht="12.75">
      <c r="A29" s="74">
        <v>12</v>
      </c>
      <c r="B29" s="82" t="s">
        <v>233</v>
      </c>
      <c r="C29" s="224"/>
      <c r="D29" s="225"/>
      <c r="E29" s="64">
        <v>2001</v>
      </c>
      <c r="F29" s="64">
        <v>3</v>
      </c>
      <c r="G29" s="51" t="s">
        <v>33</v>
      </c>
      <c r="H29" s="53"/>
      <c r="I29" s="52">
        <v>44.4</v>
      </c>
      <c r="J29" s="53">
        <v>70</v>
      </c>
      <c r="K29" s="34">
        <v>7</v>
      </c>
      <c r="L29" s="51"/>
      <c r="M29" s="82" t="s">
        <v>234</v>
      </c>
      <c r="N29" s="225"/>
    </row>
    <row r="30" spans="1:19" s="1" customFormat="1" ht="12.75">
      <c r="A30" s="74">
        <v>13</v>
      </c>
      <c r="B30" s="212" t="s">
        <v>235</v>
      </c>
      <c r="C30" s="152"/>
      <c r="D30" s="208"/>
      <c r="E30" s="226">
        <v>2003</v>
      </c>
      <c r="F30" s="64" t="s">
        <v>14</v>
      </c>
      <c r="G30" s="51" t="s">
        <v>52</v>
      </c>
      <c r="H30" s="64" t="s">
        <v>53</v>
      </c>
      <c r="I30" s="216">
        <v>43.75</v>
      </c>
      <c r="J30" s="217">
        <v>162</v>
      </c>
      <c r="K30" s="211" t="s">
        <v>236</v>
      </c>
      <c r="L30" s="208"/>
      <c r="M30" s="212" t="s">
        <v>136</v>
      </c>
      <c r="N30" s="208"/>
      <c r="O30" s="66"/>
      <c r="Q30"/>
      <c r="R30"/>
      <c r="S30"/>
    </row>
    <row r="32" spans="1:19" ht="12.75">
      <c r="A32" s="66" t="s">
        <v>57</v>
      </c>
      <c r="B32" s="66"/>
      <c r="C32" s="66"/>
      <c r="D32" s="66"/>
      <c r="E32" s="69" t="s">
        <v>58</v>
      </c>
      <c r="F32" s="66"/>
      <c r="G32" s="70"/>
      <c r="H32" s="66"/>
      <c r="I32" s="66" t="s">
        <v>59</v>
      </c>
      <c r="J32" s="66"/>
      <c r="K32" s="66"/>
      <c r="L32" s="66"/>
      <c r="M32" s="69" t="s">
        <v>60</v>
      </c>
      <c r="N32" s="66"/>
      <c r="Q32" s="1"/>
      <c r="R32" s="1"/>
      <c r="S32" s="1"/>
    </row>
    <row r="33" ht="12.75">
      <c r="G33" s="227"/>
    </row>
    <row r="34" spans="1:14" ht="12.75">
      <c r="A34" s="66" t="s">
        <v>61</v>
      </c>
      <c r="B34" s="66"/>
      <c r="C34" s="66"/>
      <c r="D34" s="66"/>
      <c r="E34" s="69" t="s">
        <v>62</v>
      </c>
      <c r="F34" s="66"/>
      <c r="G34" s="66"/>
      <c r="H34" s="66"/>
      <c r="I34" s="66" t="s">
        <v>63</v>
      </c>
      <c r="J34" s="66"/>
      <c r="K34" s="66"/>
      <c r="L34" s="66"/>
      <c r="M34" s="69" t="s">
        <v>64</v>
      </c>
      <c r="N34" s="66"/>
    </row>
    <row r="36" spans="1:14" ht="12.75">
      <c r="A36" s="66"/>
      <c r="B36" s="66"/>
      <c r="C36" s="66"/>
      <c r="D36" s="66"/>
      <c r="E36" s="69"/>
      <c r="F36" s="66"/>
      <c r="G36" s="66"/>
      <c r="H36" s="66"/>
      <c r="I36" s="66"/>
      <c r="J36" s="66"/>
      <c r="K36" s="66"/>
      <c r="L36" s="66"/>
      <c r="M36" s="69"/>
      <c r="N36" s="66"/>
    </row>
  </sheetData>
  <sheetProtection selectLockedCells="1" selectUnlockedCells="1"/>
  <mergeCells count="29">
    <mergeCell ref="A10:C11"/>
    <mergeCell ref="D10:K10"/>
    <mergeCell ref="D11:K11"/>
    <mergeCell ref="E7:K7"/>
    <mergeCell ref="L7:N7"/>
    <mergeCell ref="A8:C8"/>
    <mergeCell ref="D8:K8"/>
    <mergeCell ref="L8:N8"/>
    <mergeCell ref="A7:C7"/>
    <mergeCell ref="L16:L17"/>
    <mergeCell ref="M16:N17"/>
    <mergeCell ref="A16:A17"/>
    <mergeCell ref="B16:D17"/>
    <mergeCell ref="E16:E17"/>
    <mergeCell ref="A9:C9"/>
    <mergeCell ref="D9:K9"/>
    <mergeCell ref="L9:N9"/>
    <mergeCell ref="K16:K17"/>
    <mergeCell ref="J16:J17"/>
    <mergeCell ref="I16:I17"/>
    <mergeCell ref="H16:H17"/>
    <mergeCell ref="G16:G17"/>
    <mergeCell ref="F16:F17"/>
    <mergeCell ref="A1:N1"/>
    <mergeCell ref="A2:N2"/>
    <mergeCell ref="A3:N3"/>
    <mergeCell ref="A4:N4"/>
    <mergeCell ref="A5:N5"/>
    <mergeCell ref="A6:N6"/>
  </mergeCells>
  <printOptions/>
  <pageMargins left="0.31527777777777777" right="0.39375" top="1.2201388888888889" bottom="0.9840277777777777" header="0.5118055555555555" footer="0.511805555555555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37"/>
  <sheetViews>
    <sheetView zoomScalePageLayoutView="0" workbookViewId="0" topLeftCell="A13">
      <selection activeCell="A13" sqref="A13:C14"/>
    </sheetView>
  </sheetViews>
  <sheetFormatPr defaultColWidth="9.00390625" defaultRowHeight="12.75"/>
  <cols>
    <col min="1" max="1" width="6.125" style="0" customWidth="1"/>
    <col min="2" max="2" width="12.25390625" style="0" customWidth="1"/>
    <col min="3" max="3" width="9.875" style="0" customWidth="1"/>
    <col min="4" max="4" width="0" style="0" hidden="1" customWidth="1"/>
    <col min="6" max="6" width="7.375" style="0" customWidth="1"/>
    <col min="7" max="7" width="19.875" style="0" customWidth="1"/>
    <col min="8" max="8" width="11.25390625" style="0" customWidth="1"/>
    <col min="9" max="10" width="7.625" style="0" customWidth="1"/>
    <col min="11" max="11" width="7.875" style="0" customWidth="1"/>
    <col min="12" max="12" width="8.375" style="0" customWidth="1"/>
    <col min="14" max="14" width="22.25390625" style="0" customWidth="1"/>
  </cols>
  <sheetData>
    <row r="1" spans="1:19" s="1" customFormat="1" ht="12.75">
      <c r="A1" s="903" t="s">
        <v>0</v>
      </c>
      <c r="B1" s="903" t="s">
        <v>1</v>
      </c>
      <c r="C1" s="903" t="s">
        <v>1</v>
      </c>
      <c r="D1" s="903" t="s">
        <v>1</v>
      </c>
      <c r="E1" s="903" t="s">
        <v>1</v>
      </c>
      <c r="F1" s="903" t="s">
        <v>1</v>
      </c>
      <c r="G1" s="903" t="s">
        <v>1</v>
      </c>
      <c r="H1" s="903"/>
      <c r="I1" s="903" t="s">
        <v>1</v>
      </c>
      <c r="J1" s="903" t="s">
        <v>1</v>
      </c>
      <c r="K1" s="903" t="s">
        <v>1</v>
      </c>
      <c r="L1" s="903" t="s">
        <v>1</v>
      </c>
      <c r="M1" s="903" t="s">
        <v>1</v>
      </c>
      <c r="N1" s="903" t="s">
        <v>1</v>
      </c>
      <c r="O1" s="2"/>
      <c r="P1" s="2"/>
      <c r="Q1" s="2"/>
      <c r="R1" s="2"/>
      <c r="S1" s="2"/>
    </row>
    <row r="2" spans="1:19" s="1" customFormat="1" ht="12.75">
      <c r="A2" s="903" t="s">
        <v>2</v>
      </c>
      <c r="B2" s="903"/>
      <c r="C2" s="903"/>
      <c r="D2" s="903"/>
      <c r="E2" s="903"/>
      <c r="F2" s="903"/>
      <c r="G2" s="903"/>
      <c r="H2" s="903"/>
      <c r="I2" s="903"/>
      <c r="J2" s="903"/>
      <c r="K2" s="903"/>
      <c r="L2" s="903"/>
      <c r="M2" s="903"/>
      <c r="N2" s="903"/>
      <c r="O2" s="2"/>
      <c r="P2" s="2"/>
      <c r="Q2" s="2"/>
      <c r="R2" s="2"/>
      <c r="S2" s="2"/>
    </row>
    <row r="3" spans="1:19" s="1" customFormat="1" ht="12.75" customHeight="1">
      <c r="A3" s="904" t="s">
        <v>3</v>
      </c>
      <c r="B3" s="904"/>
      <c r="C3" s="904"/>
      <c r="D3" s="904"/>
      <c r="E3" s="904"/>
      <c r="F3" s="904"/>
      <c r="G3" s="904"/>
      <c r="H3" s="904"/>
      <c r="I3" s="904"/>
      <c r="J3" s="904"/>
      <c r="K3" s="904"/>
      <c r="L3" s="904"/>
      <c r="M3" s="904"/>
      <c r="N3" s="904"/>
      <c r="O3" s="2"/>
      <c r="P3" s="2"/>
      <c r="Q3" s="2"/>
      <c r="R3" s="2"/>
      <c r="S3" s="2"/>
    </row>
    <row r="4" spans="1:19" s="1" customFormat="1" ht="12.75">
      <c r="A4" s="903" t="s">
        <v>4</v>
      </c>
      <c r="B4" s="903"/>
      <c r="C4" s="903"/>
      <c r="D4" s="903"/>
      <c r="E4" s="903"/>
      <c r="F4" s="903"/>
      <c r="G4" s="903"/>
      <c r="H4" s="903"/>
      <c r="I4" s="903"/>
      <c r="J4" s="903"/>
      <c r="K4" s="903"/>
      <c r="L4" s="903"/>
      <c r="M4" s="903"/>
      <c r="N4" s="903"/>
      <c r="O4" s="2"/>
      <c r="P4" s="2"/>
      <c r="Q4" s="2"/>
      <c r="R4" s="2"/>
      <c r="S4" s="2"/>
    </row>
    <row r="5" spans="1:19" s="1" customFormat="1" ht="12.75">
      <c r="A5" s="903"/>
      <c r="B5" s="903"/>
      <c r="C5" s="903"/>
      <c r="D5" s="903"/>
      <c r="E5" s="903"/>
      <c r="F5" s="903"/>
      <c r="G5" s="903"/>
      <c r="H5" s="903"/>
      <c r="I5" s="903"/>
      <c r="J5" s="903"/>
      <c r="K5" s="903"/>
      <c r="L5" s="903"/>
      <c r="M5" s="903"/>
      <c r="N5" s="903"/>
      <c r="O5" s="2"/>
      <c r="P5" s="2"/>
      <c r="Q5" s="2"/>
      <c r="R5" s="2"/>
      <c r="S5" s="2"/>
    </row>
    <row r="6" spans="1:19" s="1" customFormat="1" ht="12.75">
      <c r="A6" s="905" t="s">
        <v>5</v>
      </c>
      <c r="B6" s="905"/>
      <c r="C6" s="905"/>
      <c r="D6" s="905"/>
      <c r="E6" s="905"/>
      <c r="F6" s="905"/>
      <c r="G6" s="905"/>
      <c r="H6" s="905"/>
      <c r="I6" s="905"/>
      <c r="J6" s="905"/>
      <c r="K6" s="905"/>
      <c r="L6" s="905"/>
      <c r="M6" s="905"/>
      <c r="N6" s="905"/>
      <c r="O6" s="2"/>
      <c r="P6" s="2"/>
      <c r="Q6" s="2"/>
      <c r="R6" s="2"/>
      <c r="S6" s="2"/>
    </row>
    <row r="7" spans="1:14" s="1" customFormat="1" ht="12.75">
      <c r="A7" s="906" t="s">
        <v>65</v>
      </c>
      <c r="B7" s="906"/>
      <c r="C7" s="906"/>
      <c r="D7" s="2"/>
      <c r="E7" s="907" t="s">
        <v>7</v>
      </c>
      <c r="F7" s="907"/>
      <c r="G7" s="907"/>
      <c r="H7" s="907"/>
      <c r="I7" s="907"/>
      <c r="J7" s="907"/>
      <c r="K7" s="907"/>
      <c r="L7" s="906" t="s">
        <v>213</v>
      </c>
      <c r="M7" s="906"/>
      <c r="N7" s="906"/>
    </row>
    <row r="8" spans="1:14" s="1" customFormat="1" ht="16.5" customHeight="1">
      <c r="A8" s="908" t="s">
        <v>9</v>
      </c>
      <c r="B8" s="908"/>
      <c r="C8" s="908"/>
      <c r="D8" s="909"/>
      <c r="E8" s="909"/>
      <c r="F8" s="909"/>
      <c r="G8" s="909"/>
      <c r="H8" s="909"/>
      <c r="I8" s="909"/>
      <c r="J8" s="909"/>
      <c r="K8" s="909"/>
      <c r="L8" s="906" t="s">
        <v>10</v>
      </c>
      <c r="M8" s="906"/>
      <c r="N8" s="906"/>
    </row>
    <row r="9" spans="1:14" s="1" customFormat="1" ht="12.75" customHeight="1">
      <c r="A9" s="910" t="s">
        <v>11</v>
      </c>
      <c r="B9" s="910"/>
      <c r="C9" s="910"/>
      <c r="D9" s="911"/>
      <c r="E9" s="911"/>
      <c r="F9" s="911"/>
      <c r="G9" s="911"/>
      <c r="H9" s="911"/>
      <c r="I9" s="911"/>
      <c r="J9" s="911"/>
      <c r="K9" s="911"/>
      <c r="L9" s="910" t="s">
        <v>12</v>
      </c>
      <c r="M9" s="910"/>
      <c r="N9" s="910"/>
    </row>
    <row r="10" spans="1:14" ht="12.75">
      <c r="A10" s="912">
        <v>212</v>
      </c>
      <c r="B10" s="912"/>
      <c r="C10" s="912"/>
      <c r="D10" s="914" t="s">
        <v>214</v>
      </c>
      <c r="E10" s="914"/>
      <c r="F10" s="914"/>
      <c r="G10" s="914"/>
      <c r="H10" s="914"/>
      <c r="I10" s="914"/>
      <c r="J10" s="914"/>
      <c r="K10" s="914"/>
      <c r="L10" s="7"/>
      <c r="M10" s="7"/>
      <c r="N10" s="7"/>
    </row>
    <row r="11" spans="1:14" ht="12.75">
      <c r="A11" s="912"/>
      <c r="B11" s="912"/>
      <c r="C11" s="912"/>
      <c r="D11" s="914" t="s">
        <v>67</v>
      </c>
      <c r="E11" s="914"/>
      <c r="F11" s="914"/>
      <c r="G11" s="914"/>
      <c r="H11" s="914"/>
      <c r="I11" s="914"/>
      <c r="J11" s="914"/>
      <c r="K11" s="914"/>
      <c r="L11" s="7"/>
      <c r="M11" s="7"/>
      <c r="N11" s="7"/>
    </row>
    <row r="12" spans="1:14" ht="12.75">
      <c r="A12" s="859"/>
      <c r="B12" s="859"/>
      <c r="C12" s="859"/>
      <c r="D12" s="4"/>
      <c r="E12" s="4"/>
      <c r="F12" s="4"/>
      <c r="G12" s="4"/>
      <c r="H12" s="4"/>
      <c r="I12" s="4"/>
      <c r="J12" s="4"/>
      <c r="K12" s="4"/>
      <c r="L12" s="856"/>
      <c r="M12" s="856"/>
      <c r="N12" s="856"/>
    </row>
    <row r="13" spans="1:14" ht="12.75">
      <c r="A13" s="858" t="s">
        <v>532</v>
      </c>
      <c r="B13" s="857"/>
      <c r="C13" s="880">
        <v>502</v>
      </c>
      <c r="D13" s="632"/>
      <c r="E13" s="4"/>
      <c r="F13" s="4"/>
      <c r="G13" s="4"/>
      <c r="H13" s="4"/>
      <c r="I13" s="4"/>
      <c r="J13" s="4"/>
      <c r="K13" s="4"/>
      <c r="L13" s="856"/>
      <c r="M13" s="856"/>
      <c r="N13" s="856"/>
    </row>
    <row r="14" spans="1:14" ht="12.75">
      <c r="A14" s="858" t="s">
        <v>533</v>
      </c>
      <c r="B14" s="857"/>
      <c r="C14" s="880">
        <v>31</v>
      </c>
      <c r="D14" s="632"/>
      <c r="E14" s="4"/>
      <c r="F14" s="4"/>
      <c r="G14" s="4"/>
      <c r="H14" s="4"/>
      <c r="I14" s="4"/>
      <c r="J14" s="4"/>
      <c r="K14" s="4"/>
      <c r="L14" s="856"/>
      <c r="M14" s="856"/>
      <c r="N14" s="856"/>
    </row>
    <row r="15" spans="1:14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2.75" customHeight="1">
      <c r="A16" s="916" t="s">
        <v>18</v>
      </c>
      <c r="B16" s="916" t="s">
        <v>19</v>
      </c>
      <c r="C16" s="916"/>
      <c r="D16" s="916"/>
      <c r="E16" s="916" t="s">
        <v>20</v>
      </c>
      <c r="F16" s="916" t="s">
        <v>21</v>
      </c>
      <c r="G16" s="916" t="s">
        <v>22</v>
      </c>
      <c r="H16" s="916" t="s">
        <v>23</v>
      </c>
      <c r="I16" s="916" t="s">
        <v>24</v>
      </c>
      <c r="J16" s="916" t="s">
        <v>214</v>
      </c>
      <c r="K16" s="916" t="s">
        <v>26</v>
      </c>
      <c r="L16" s="916" t="s">
        <v>27</v>
      </c>
      <c r="M16" s="916" t="s">
        <v>28</v>
      </c>
      <c r="N16" s="916"/>
    </row>
    <row r="17" spans="1:14" ht="12.75" customHeight="1">
      <c r="A17" s="916"/>
      <c r="B17" s="916"/>
      <c r="C17" s="916"/>
      <c r="D17" s="916"/>
      <c r="E17" s="916"/>
      <c r="F17" s="916"/>
      <c r="G17" s="916"/>
      <c r="H17" s="916"/>
      <c r="I17" s="916"/>
      <c r="J17" s="916"/>
      <c r="K17" s="916"/>
      <c r="L17" s="916"/>
      <c r="M17" s="916"/>
      <c r="N17" s="916"/>
    </row>
    <row r="18" spans="1:14" s="1" customFormat="1" ht="14.25" customHeight="1">
      <c r="A18" s="228">
        <v>1</v>
      </c>
      <c r="B18" s="79" t="s">
        <v>247</v>
      </c>
      <c r="C18" s="47"/>
      <c r="D18" s="48"/>
      <c r="E18" s="81">
        <v>2000</v>
      </c>
      <c r="F18" s="51">
        <v>1</v>
      </c>
      <c r="G18" s="53" t="s">
        <v>248</v>
      </c>
      <c r="H18" s="53"/>
      <c r="I18" s="61">
        <v>52.2</v>
      </c>
      <c r="J18" s="53">
        <v>235</v>
      </c>
      <c r="K18" s="54">
        <v>20</v>
      </c>
      <c r="L18" s="55"/>
      <c r="M18" s="82" t="s">
        <v>249</v>
      </c>
      <c r="N18" s="63"/>
    </row>
    <row r="19" spans="1:14" s="1" customFormat="1" ht="12.75">
      <c r="A19" s="74">
        <v>2</v>
      </c>
      <c r="B19" s="99" t="s">
        <v>237</v>
      </c>
      <c r="C19" s="229"/>
      <c r="D19" s="101"/>
      <c r="E19" s="17">
        <v>2000</v>
      </c>
      <c r="F19" s="19">
        <v>1</v>
      </c>
      <c r="G19" s="19" t="s">
        <v>37</v>
      </c>
      <c r="H19" s="19"/>
      <c r="I19" s="20">
        <v>52.65</v>
      </c>
      <c r="J19" s="19">
        <v>217</v>
      </c>
      <c r="K19" s="21">
        <v>18</v>
      </c>
      <c r="L19" s="28"/>
      <c r="M19" s="45" t="s">
        <v>38</v>
      </c>
      <c r="N19" s="39"/>
    </row>
    <row r="20" spans="1:14" s="1" customFormat="1" ht="12.75">
      <c r="A20" s="74">
        <v>3</v>
      </c>
      <c r="B20" s="41" t="s">
        <v>245</v>
      </c>
      <c r="C20" s="15"/>
      <c r="D20" s="16"/>
      <c r="E20" s="17">
        <v>2000</v>
      </c>
      <c r="F20" s="18" t="s">
        <v>14</v>
      </c>
      <c r="G20" s="28" t="s">
        <v>246</v>
      </c>
      <c r="H20" s="141"/>
      <c r="I20" s="20">
        <v>51.3</v>
      </c>
      <c r="J20" s="19">
        <v>209</v>
      </c>
      <c r="K20" s="21">
        <v>16</v>
      </c>
      <c r="L20" s="28"/>
      <c r="M20" s="127" t="s">
        <v>127</v>
      </c>
      <c r="N20" s="230"/>
    </row>
    <row r="21" spans="1:14" s="1" customFormat="1" ht="12.75">
      <c r="A21" s="228">
        <v>4</v>
      </c>
      <c r="B21" s="41" t="s">
        <v>238</v>
      </c>
      <c r="C21" s="15"/>
      <c r="D21" s="16"/>
      <c r="E21" s="44">
        <v>2001</v>
      </c>
      <c r="F21" s="29" t="s">
        <v>14</v>
      </c>
      <c r="G21" s="28" t="s">
        <v>90</v>
      </c>
      <c r="H21" s="94" t="s">
        <v>44</v>
      </c>
      <c r="I21" s="37">
        <v>51.95</v>
      </c>
      <c r="J21" s="28">
        <v>205</v>
      </c>
      <c r="K21" s="21">
        <v>15</v>
      </c>
      <c r="L21" s="28"/>
      <c r="M21" s="127" t="s">
        <v>239</v>
      </c>
      <c r="N21" s="230"/>
    </row>
    <row r="22" spans="1:14" s="1" customFormat="1" ht="12.75">
      <c r="A22" s="74">
        <v>5</v>
      </c>
      <c r="B22" s="135" t="s">
        <v>243</v>
      </c>
      <c r="C22" s="136"/>
      <c r="D22" s="137"/>
      <c r="E22" s="231">
        <v>2001</v>
      </c>
      <c r="F22" s="29">
        <v>1</v>
      </c>
      <c r="G22" s="28" t="s">
        <v>69</v>
      </c>
      <c r="H22" s="574" t="s">
        <v>70</v>
      </c>
      <c r="I22" s="232">
        <v>52.55</v>
      </c>
      <c r="J22" s="233">
        <v>204</v>
      </c>
      <c r="K22" s="21">
        <v>14</v>
      </c>
      <c r="L22" s="233"/>
      <c r="M22" s="138" t="s">
        <v>75</v>
      </c>
      <c r="N22" s="140"/>
    </row>
    <row r="23" spans="1:14" s="1" customFormat="1" ht="12.75">
      <c r="A23" s="74">
        <v>6</v>
      </c>
      <c r="B23" s="79" t="s">
        <v>250</v>
      </c>
      <c r="C23" s="47"/>
      <c r="D23" s="48"/>
      <c r="E23" s="49">
        <v>2000</v>
      </c>
      <c r="F23" s="64">
        <v>1</v>
      </c>
      <c r="G23" s="53" t="s">
        <v>77</v>
      </c>
      <c r="H23" s="12" t="s">
        <v>44</v>
      </c>
      <c r="I23" s="61">
        <v>52.3</v>
      </c>
      <c r="J23" s="51">
        <v>201</v>
      </c>
      <c r="K23" s="21">
        <v>13</v>
      </c>
      <c r="L23" s="51"/>
      <c r="M23" s="92" t="s">
        <v>251</v>
      </c>
      <c r="N23" s="57"/>
    </row>
    <row r="24" spans="1:14" s="1" customFormat="1" ht="12.75">
      <c r="A24" s="236">
        <v>7</v>
      </c>
      <c r="B24" s="41" t="s">
        <v>244</v>
      </c>
      <c r="C24" s="15"/>
      <c r="D24" s="16"/>
      <c r="E24" s="44">
        <v>2001</v>
      </c>
      <c r="F24" s="28" t="s">
        <v>14</v>
      </c>
      <c r="G24" s="28" t="s">
        <v>43</v>
      </c>
      <c r="H24" s="28" t="s">
        <v>44</v>
      </c>
      <c r="I24" s="37">
        <v>52.4</v>
      </c>
      <c r="J24" s="28">
        <v>187</v>
      </c>
      <c r="K24" s="21">
        <v>12</v>
      </c>
      <c r="L24" s="29"/>
      <c r="M24" s="45" t="s">
        <v>73</v>
      </c>
      <c r="N24" s="39"/>
    </row>
    <row r="25" spans="1:14" s="1" customFormat="1" ht="12.75">
      <c r="A25" s="13">
        <v>8</v>
      </c>
      <c r="B25" s="41" t="s">
        <v>240</v>
      </c>
      <c r="C25" s="15"/>
      <c r="D25" s="16"/>
      <c r="E25" s="44">
        <v>2000</v>
      </c>
      <c r="F25" s="29">
        <v>2</v>
      </c>
      <c r="G25" s="28" t="s">
        <v>241</v>
      </c>
      <c r="H25" s="28"/>
      <c r="I25" s="37">
        <v>52.85</v>
      </c>
      <c r="J25" s="28">
        <v>186</v>
      </c>
      <c r="K25" s="21">
        <v>11</v>
      </c>
      <c r="L25" s="29"/>
      <c r="M25" s="45" t="s">
        <v>242</v>
      </c>
      <c r="N25" s="39"/>
    </row>
    <row r="26" spans="1:14" s="1" customFormat="1" ht="11.25" customHeight="1">
      <c r="A26" s="13">
        <v>9</v>
      </c>
      <c r="B26" s="109" t="s">
        <v>252</v>
      </c>
      <c r="C26" s="237"/>
      <c r="D26" s="60"/>
      <c r="E26" s="49">
        <v>2001</v>
      </c>
      <c r="F26" s="51" t="s">
        <v>14</v>
      </c>
      <c r="G26" s="51" t="s">
        <v>52</v>
      </c>
      <c r="H26" s="12" t="s">
        <v>53</v>
      </c>
      <c r="I26" s="61">
        <v>51.85</v>
      </c>
      <c r="J26" s="51">
        <v>161</v>
      </c>
      <c r="K26" s="21">
        <v>10</v>
      </c>
      <c r="L26" s="51"/>
      <c r="M26" s="92" t="s">
        <v>253</v>
      </c>
      <c r="N26" s="57" t="s">
        <v>254</v>
      </c>
    </row>
    <row r="27" spans="1:14" s="1" customFormat="1" ht="11.25" customHeight="1">
      <c r="A27" s="236">
        <v>10</v>
      </c>
      <c r="B27" s="79" t="s">
        <v>255</v>
      </c>
      <c r="C27" s="47"/>
      <c r="D27" s="48"/>
      <c r="E27" s="49">
        <v>2002</v>
      </c>
      <c r="F27" s="51" t="s">
        <v>14</v>
      </c>
      <c r="G27" s="51" t="s">
        <v>33</v>
      </c>
      <c r="H27" s="51"/>
      <c r="I27" s="61">
        <v>51.1</v>
      </c>
      <c r="J27" s="51">
        <v>154</v>
      </c>
      <c r="K27" s="21">
        <v>9</v>
      </c>
      <c r="L27" s="64"/>
      <c r="M27" s="82" t="s">
        <v>256</v>
      </c>
      <c r="N27" s="63"/>
    </row>
    <row r="28" spans="1:14" s="1" customFormat="1" ht="11.25" customHeight="1">
      <c r="A28" s="13">
        <v>11</v>
      </c>
      <c r="B28" s="238" t="s">
        <v>257</v>
      </c>
      <c r="C28" s="224"/>
      <c r="D28" s="225"/>
      <c r="E28" s="64">
        <v>2000</v>
      </c>
      <c r="F28" s="64" t="s">
        <v>14</v>
      </c>
      <c r="G28" s="51" t="s">
        <v>90</v>
      </c>
      <c r="H28" s="51" t="s">
        <v>258</v>
      </c>
      <c r="I28" s="239">
        <v>48.85</v>
      </c>
      <c r="J28" s="64">
        <v>145</v>
      </c>
      <c r="K28" s="21">
        <v>8</v>
      </c>
      <c r="L28" s="240"/>
      <c r="M28" s="82" t="s">
        <v>259</v>
      </c>
      <c r="N28" s="225"/>
    </row>
    <row r="29" spans="1:14" s="1" customFormat="1" ht="11.25" customHeight="1">
      <c r="A29" s="13">
        <v>12</v>
      </c>
      <c r="B29" s="79" t="s">
        <v>260</v>
      </c>
      <c r="C29" s="47"/>
      <c r="D29" s="48"/>
      <c r="E29" s="49">
        <v>2001</v>
      </c>
      <c r="F29" s="64" t="s">
        <v>14</v>
      </c>
      <c r="G29" s="51" t="s">
        <v>90</v>
      </c>
      <c r="H29" s="12" t="s">
        <v>44</v>
      </c>
      <c r="I29" s="61">
        <v>48.3</v>
      </c>
      <c r="J29" s="51">
        <v>130</v>
      </c>
      <c r="K29" s="21">
        <v>7</v>
      </c>
      <c r="L29" s="51"/>
      <c r="M29" s="92" t="s">
        <v>92</v>
      </c>
      <c r="N29" s="57"/>
    </row>
    <row r="30" spans="1:14" s="1" customFormat="1" ht="11.25" customHeight="1">
      <c r="A30" s="236">
        <v>13</v>
      </c>
      <c r="B30" s="79" t="s">
        <v>261</v>
      </c>
      <c r="C30" s="47"/>
      <c r="D30" s="48"/>
      <c r="E30" s="49">
        <v>2000</v>
      </c>
      <c r="F30" s="51">
        <v>3</v>
      </c>
      <c r="G30" s="51" t="s">
        <v>230</v>
      </c>
      <c r="H30" s="51"/>
      <c r="I30" s="61">
        <v>53</v>
      </c>
      <c r="J30" s="51">
        <v>126</v>
      </c>
      <c r="K30" s="21">
        <v>6</v>
      </c>
      <c r="L30" s="55"/>
      <c r="M30" s="82" t="s">
        <v>262</v>
      </c>
      <c r="N30" s="63"/>
    </row>
    <row r="31" spans="1:14" s="1" customFormat="1" ht="12.75">
      <c r="A31" s="13">
        <v>14</v>
      </c>
      <c r="B31" s="79" t="s">
        <v>263</v>
      </c>
      <c r="C31" s="47"/>
      <c r="D31" s="48"/>
      <c r="E31" s="49">
        <v>2001</v>
      </c>
      <c r="F31" s="64" t="s">
        <v>14</v>
      </c>
      <c r="G31" s="51" t="s">
        <v>30</v>
      </c>
      <c r="H31" s="241"/>
      <c r="I31" s="61">
        <v>51.7</v>
      </c>
      <c r="J31" s="51">
        <v>117</v>
      </c>
      <c r="K31" s="21">
        <v>5</v>
      </c>
      <c r="L31" s="51"/>
      <c r="M31" s="92" t="s">
        <v>138</v>
      </c>
      <c r="N31" s="57"/>
    </row>
    <row r="32" spans="1:14" s="1" customFormat="1" ht="12.75">
      <c r="A32" s="545"/>
      <c r="B32" s="417"/>
      <c r="C32" s="418"/>
      <c r="D32" s="418"/>
      <c r="E32" s="242"/>
      <c r="F32" s="3"/>
      <c r="G32" s="5"/>
      <c r="H32" s="575"/>
      <c r="I32" s="243"/>
      <c r="J32" s="5"/>
      <c r="K32" s="576"/>
      <c r="L32" s="5"/>
      <c r="M32" s="577"/>
      <c r="N32" s="578"/>
    </row>
    <row r="33" spans="1:14" s="1" customFormat="1" ht="12.75">
      <c r="A33" s="545"/>
      <c r="B33" s="579" t="s">
        <v>501</v>
      </c>
      <c r="C33" s="418"/>
      <c r="D33" s="418"/>
      <c r="E33" s="242"/>
      <c r="F33" s="3"/>
      <c r="G33" s="5"/>
      <c r="H33" s="575"/>
      <c r="I33" s="243"/>
      <c r="J33" s="5"/>
      <c r="K33" s="576"/>
      <c r="L33" s="5"/>
      <c r="M33" s="577"/>
      <c r="N33" s="578"/>
    </row>
    <row r="34" spans="1:15" ht="12.75">
      <c r="A34" s="4"/>
      <c r="B34" s="70"/>
      <c r="C34" s="70"/>
      <c r="D34" s="70"/>
      <c r="E34" s="242"/>
      <c r="F34" s="5"/>
      <c r="G34" s="5"/>
      <c r="H34" s="5"/>
      <c r="I34" s="243"/>
      <c r="J34" s="5"/>
      <c r="K34" s="5"/>
      <c r="L34" s="5"/>
      <c r="M34" s="244"/>
      <c r="N34" s="244"/>
      <c r="O34" s="1"/>
    </row>
    <row r="35" spans="1:14" ht="12.75">
      <c r="A35" s="66" t="s">
        <v>57</v>
      </c>
      <c r="B35" s="66"/>
      <c r="C35" s="66"/>
      <c r="D35" s="66"/>
      <c r="E35" s="69" t="s">
        <v>58</v>
      </c>
      <c r="F35" s="66"/>
      <c r="G35" s="70"/>
      <c r="H35" s="66"/>
      <c r="I35" s="66" t="s">
        <v>59</v>
      </c>
      <c r="J35" s="66"/>
      <c r="K35" s="66"/>
      <c r="L35" s="66"/>
      <c r="M35" s="69" t="s">
        <v>60</v>
      </c>
      <c r="N35" s="66"/>
    </row>
    <row r="37" spans="1:14" ht="12.75">
      <c r="A37" s="66" t="s">
        <v>61</v>
      </c>
      <c r="B37" s="66"/>
      <c r="C37" s="66"/>
      <c r="D37" s="66"/>
      <c r="E37" s="69" t="s">
        <v>62</v>
      </c>
      <c r="F37" s="66"/>
      <c r="G37" s="66"/>
      <c r="H37" s="66"/>
      <c r="I37" s="66" t="s">
        <v>63</v>
      </c>
      <c r="J37" s="66"/>
      <c r="K37" s="66"/>
      <c r="L37" s="66"/>
      <c r="M37" s="69" t="s">
        <v>64</v>
      </c>
      <c r="N37" s="66"/>
    </row>
    <row r="38" ht="7.5" customHeight="1"/>
  </sheetData>
  <sheetProtection selectLockedCells="1" selectUnlockedCells="1"/>
  <mergeCells count="29">
    <mergeCell ref="A10:C11"/>
    <mergeCell ref="D10:K10"/>
    <mergeCell ref="D11:K11"/>
    <mergeCell ref="F16:F17"/>
    <mergeCell ref="G16:G17"/>
    <mergeCell ref="K16:K17"/>
    <mergeCell ref="H16:H17"/>
    <mergeCell ref="I16:I17"/>
    <mergeCell ref="J16:J17"/>
    <mergeCell ref="E7:K7"/>
    <mergeCell ref="L7:N7"/>
    <mergeCell ref="A8:C8"/>
    <mergeCell ref="D8:K8"/>
    <mergeCell ref="L8:N8"/>
    <mergeCell ref="L16:L17"/>
    <mergeCell ref="M16:N17"/>
    <mergeCell ref="A16:A17"/>
    <mergeCell ref="B16:D17"/>
    <mergeCell ref="E16:E17"/>
    <mergeCell ref="A9:C9"/>
    <mergeCell ref="D9:K9"/>
    <mergeCell ref="L9:N9"/>
    <mergeCell ref="A1:N1"/>
    <mergeCell ref="A2:N2"/>
    <mergeCell ref="A3:N3"/>
    <mergeCell ref="A4:N4"/>
    <mergeCell ref="A5:N5"/>
    <mergeCell ref="A6:N6"/>
    <mergeCell ref="A7:C7"/>
  </mergeCells>
  <printOptions/>
  <pageMargins left="0.31527777777777777" right="0.39375" top="1.2201388888888889" bottom="0.9840277777777777" header="0.5118055555555555" footer="0.5118055555555555"/>
  <pageSetup horizontalDpi="300" verticalDpi="3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30"/>
  <sheetViews>
    <sheetView zoomScalePageLayoutView="0" workbookViewId="0" topLeftCell="A7">
      <selection activeCell="C18" sqref="C18"/>
    </sheetView>
  </sheetViews>
  <sheetFormatPr defaultColWidth="9.00390625" defaultRowHeight="12.75"/>
  <cols>
    <col min="1" max="1" width="6.125" style="0" customWidth="1"/>
    <col min="3" max="3" width="6.875" style="0" customWidth="1"/>
    <col min="4" max="4" width="5.25390625" style="0" customWidth="1"/>
    <col min="6" max="6" width="7.125" style="0" customWidth="1"/>
    <col min="7" max="7" width="21.125" style="0" customWidth="1"/>
    <col min="8" max="8" width="10.00390625" style="0" customWidth="1"/>
    <col min="11" max="11" width="7.875" style="0" customWidth="1"/>
    <col min="12" max="12" width="8.375" style="0" customWidth="1"/>
    <col min="14" max="14" width="17.75390625" style="0" customWidth="1"/>
  </cols>
  <sheetData>
    <row r="1" spans="1:19" s="1" customFormat="1" ht="12.75">
      <c r="A1" s="903" t="s">
        <v>0</v>
      </c>
      <c r="B1" s="903" t="s">
        <v>1</v>
      </c>
      <c r="C1" s="903" t="s">
        <v>1</v>
      </c>
      <c r="D1" s="903" t="s">
        <v>1</v>
      </c>
      <c r="E1" s="903" t="s">
        <v>1</v>
      </c>
      <c r="F1" s="903" t="s">
        <v>1</v>
      </c>
      <c r="G1" s="903" t="s">
        <v>1</v>
      </c>
      <c r="H1" s="903"/>
      <c r="I1" s="903" t="s">
        <v>1</v>
      </c>
      <c r="J1" s="903" t="s">
        <v>1</v>
      </c>
      <c r="K1" s="903" t="s">
        <v>1</v>
      </c>
      <c r="L1" s="903" t="s">
        <v>1</v>
      </c>
      <c r="M1" s="903" t="s">
        <v>1</v>
      </c>
      <c r="N1" s="903" t="s">
        <v>1</v>
      </c>
      <c r="O1" s="2"/>
      <c r="P1" s="2"/>
      <c r="Q1" s="2"/>
      <c r="R1" s="2"/>
      <c r="S1" s="2"/>
    </row>
    <row r="2" spans="1:19" s="1" customFormat="1" ht="12.75">
      <c r="A2" s="903" t="s">
        <v>2</v>
      </c>
      <c r="B2" s="903"/>
      <c r="C2" s="903"/>
      <c r="D2" s="903"/>
      <c r="E2" s="903"/>
      <c r="F2" s="903"/>
      <c r="G2" s="903"/>
      <c r="H2" s="903"/>
      <c r="I2" s="903"/>
      <c r="J2" s="903"/>
      <c r="K2" s="903"/>
      <c r="L2" s="903"/>
      <c r="M2" s="903"/>
      <c r="N2" s="903"/>
      <c r="O2" s="2"/>
      <c r="P2" s="2"/>
      <c r="Q2" s="2"/>
      <c r="R2" s="2"/>
      <c r="S2" s="2"/>
    </row>
    <row r="3" spans="1:19" s="1" customFormat="1" ht="12.75" customHeight="1">
      <c r="A3" s="904" t="s">
        <v>3</v>
      </c>
      <c r="B3" s="904"/>
      <c r="C3" s="904"/>
      <c r="D3" s="904"/>
      <c r="E3" s="904"/>
      <c r="F3" s="904"/>
      <c r="G3" s="904"/>
      <c r="H3" s="904"/>
      <c r="I3" s="904"/>
      <c r="J3" s="904"/>
      <c r="K3" s="904"/>
      <c r="L3" s="904"/>
      <c r="M3" s="904"/>
      <c r="N3" s="904"/>
      <c r="O3" s="2"/>
      <c r="P3" s="2"/>
      <c r="Q3" s="2"/>
      <c r="R3" s="2"/>
      <c r="S3" s="2"/>
    </row>
    <row r="4" spans="1:19" s="1" customFormat="1" ht="12.75">
      <c r="A4" s="903" t="s">
        <v>4</v>
      </c>
      <c r="B4" s="903"/>
      <c r="C4" s="903"/>
      <c r="D4" s="903"/>
      <c r="E4" s="903"/>
      <c r="F4" s="903"/>
      <c r="G4" s="903"/>
      <c r="H4" s="903"/>
      <c r="I4" s="903"/>
      <c r="J4" s="903"/>
      <c r="K4" s="903"/>
      <c r="L4" s="903"/>
      <c r="M4" s="903"/>
      <c r="N4" s="903"/>
      <c r="O4" s="2"/>
      <c r="P4" s="2"/>
      <c r="Q4" s="2"/>
      <c r="R4" s="2"/>
      <c r="S4" s="2"/>
    </row>
    <row r="5" spans="1:19" s="1" customFormat="1" ht="12.75">
      <c r="A5" s="903"/>
      <c r="B5" s="903"/>
      <c r="C5" s="903"/>
      <c r="D5" s="903"/>
      <c r="E5" s="903"/>
      <c r="F5" s="903"/>
      <c r="G5" s="903"/>
      <c r="H5" s="903"/>
      <c r="I5" s="903"/>
      <c r="J5" s="903"/>
      <c r="K5" s="903"/>
      <c r="L5" s="903"/>
      <c r="M5" s="903"/>
      <c r="N5" s="903"/>
      <c r="O5" s="2"/>
      <c r="P5" s="2"/>
      <c r="Q5" s="2"/>
      <c r="R5" s="2"/>
      <c r="S5" s="2"/>
    </row>
    <row r="6" spans="1:19" s="1" customFormat="1" ht="12.75">
      <c r="A6" s="905" t="s">
        <v>5</v>
      </c>
      <c r="B6" s="905"/>
      <c r="C6" s="905"/>
      <c r="D6" s="905"/>
      <c r="E6" s="905"/>
      <c r="F6" s="905"/>
      <c r="G6" s="905"/>
      <c r="H6" s="905"/>
      <c r="I6" s="905"/>
      <c r="J6" s="905"/>
      <c r="K6" s="905"/>
      <c r="L6" s="905"/>
      <c r="M6" s="905"/>
      <c r="N6" s="905"/>
      <c r="O6" s="2"/>
      <c r="P6" s="2"/>
      <c r="Q6" s="2"/>
      <c r="R6" s="2"/>
      <c r="S6" s="2"/>
    </row>
    <row r="7" spans="1:14" s="1" customFormat="1" ht="12.75">
      <c r="A7" s="906" t="s">
        <v>65</v>
      </c>
      <c r="B7" s="906"/>
      <c r="C7" s="906"/>
      <c r="D7" s="2"/>
      <c r="E7" s="907" t="s">
        <v>7</v>
      </c>
      <c r="F7" s="907"/>
      <c r="G7" s="907"/>
      <c r="H7" s="907"/>
      <c r="I7" s="907"/>
      <c r="J7" s="907"/>
      <c r="K7" s="907"/>
      <c r="L7" s="906" t="s">
        <v>8</v>
      </c>
      <c r="M7" s="906"/>
      <c r="N7" s="906"/>
    </row>
    <row r="8" spans="1:14" s="1" customFormat="1" ht="16.5" customHeight="1">
      <c r="A8" s="908" t="s">
        <v>9</v>
      </c>
      <c r="B8" s="908"/>
      <c r="C8" s="908"/>
      <c r="D8" s="909"/>
      <c r="E8" s="909"/>
      <c r="F8" s="909"/>
      <c r="G8" s="909"/>
      <c r="H8" s="909"/>
      <c r="I8" s="909"/>
      <c r="J8" s="909"/>
      <c r="K8" s="909"/>
      <c r="L8" s="906" t="s">
        <v>10</v>
      </c>
      <c r="M8" s="906"/>
      <c r="N8" s="906"/>
    </row>
    <row r="9" spans="1:14" s="1" customFormat="1" ht="12.75" customHeight="1">
      <c r="A9" s="910" t="s">
        <v>11</v>
      </c>
      <c r="B9" s="910"/>
      <c r="C9" s="910"/>
      <c r="D9" s="911"/>
      <c r="E9" s="911"/>
      <c r="F9" s="911"/>
      <c r="G9" s="911"/>
      <c r="H9" s="911"/>
      <c r="I9" s="911"/>
      <c r="J9" s="911"/>
      <c r="K9" s="911"/>
      <c r="L9" s="910" t="s">
        <v>12</v>
      </c>
      <c r="M9" s="910"/>
      <c r="N9" s="910"/>
    </row>
    <row r="10" spans="1:14" ht="12.75">
      <c r="A10" s="912">
        <v>187</v>
      </c>
      <c r="B10" s="912"/>
      <c r="C10" s="912"/>
      <c r="D10" s="914" t="s">
        <v>214</v>
      </c>
      <c r="E10" s="914"/>
      <c r="F10" s="914"/>
      <c r="G10" s="914"/>
      <c r="H10" s="914"/>
      <c r="I10" s="914"/>
      <c r="J10" s="914"/>
      <c r="K10" s="914"/>
      <c r="L10" s="7">
        <v>1</v>
      </c>
      <c r="M10" s="7">
        <v>2</v>
      </c>
      <c r="N10" s="7">
        <v>3</v>
      </c>
    </row>
    <row r="11" spans="1:14" ht="12.75">
      <c r="A11" s="912"/>
      <c r="B11" s="912"/>
      <c r="C11" s="912"/>
      <c r="D11" s="914" t="s">
        <v>109</v>
      </c>
      <c r="E11" s="914"/>
      <c r="F11" s="914"/>
      <c r="G11" s="914"/>
      <c r="H11" s="914"/>
      <c r="I11" s="914"/>
      <c r="J11" s="914"/>
      <c r="K11" s="914"/>
      <c r="L11" s="7">
        <v>100</v>
      </c>
      <c r="M11" s="7">
        <v>80</v>
      </c>
      <c r="N11" s="7">
        <v>60</v>
      </c>
    </row>
    <row r="12" spans="1:14" ht="9" customHeight="1">
      <c r="A12" s="859"/>
      <c r="B12" s="859"/>
      <c r="C12" s="859"/>
      <c r="D12" s="4"/>
      <c r="E12" s="4"/>
      <c r="F12" s="4"/>
      <c r="G12" s="4"/>
      <c r="H12" s="4"/>
      <c r="I12" s="4"/>
      <c r="J12" s="4"/>
      <c r="K12" s="4"/>
      <c r="L12" s="856"/>
      <c r="M12" s="856"/>
      <c r="N12" s="856"/>
    </row>
    <row r="13" spans="1:14" ht="12.75">
      <c r="A13" s="858" t="s">
        <v>532</v>
      </c>
      <c r="B13" s="857"/>
      <c r="C13" s="857"/>
      <c r="D13" s="632">
        <v>502</v>
      </c>
      <c r="E13" s="4"/>
      <c r="F13" s="4"/>
      <c r="G13" s="4"/>
      <c r="H13" s="4"/>
      <c r="I13" s="4"/>
      <c r="J13" s="4"/>
      <c r="K13" s="4"/>
      <c r="L13" s="856"/>
      <c r="M13" s="856"/>
      <c r="N13" s="856"/>
    </row>
    <row r="14" spans="1:14" ht="12.75">
      <c r="A14" s="858" t="s">
        <v>533</v>
      </c>
      <c r="B14" s="857"/>
      <c r="C14" s="857"/>
      <c r="D14" s="632">
        <v>31</v>
      </c>
      <c r="E14" s="4"/>
      <c r="F14" s="4"/>
      <c r="G14" s="4"/>
      <c r="H14" s="4"/>
      <c r="I14" s="4"/>
      <c r="J14" s="4"/>
      <c r="K14" s="4"/>
      <c r="L14" s="856"/>
      <c r="M14" s="856"/>
      <c r="N14" s="856"/>
    </row>
    <row r="15" spans="1:14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2.75" customHeight="1">
      <c r="A16" s="916" t="s">
        <v>18</v>
      </c>
      <c r="B16" s="916" t="s">
        <v>19</v>
      </c>
      <c r="C16" s="916"/>
      <c r="D16" s="916"/>
      <c r="E16" s="916" t="s">
        <v>20</v>
      </c>
      <c r="F16" s="916" t="s">
        <v>21</v>
      </c>
      <c r="G16" s="916" t="s">
        <v>22</v>
      </c>
      <c r="H16" s="916" t="s">
        <v>23</v>
      </c>
      <c r="I16" s="916" t="s">
        <v>24</v>
      </c>
      <c r="J16" s="916" t="s">
        <v>214</v>
      </c>
      <c r="K16" s="916" t="s">
        <v>26</v>
      </c>
      <c r="L16" s="916" t="s">
        <v>27</v>
      </c>
      <c r="M16" s="916" t="s">
        <v>28</v>
      </c>
      <c r="N16" s="916"/>
    </row>
    <row r="17" spans="1:14" ht="12.75" customHeight="1">
      <c r="A17" s="916"/>
      <c r="B17" s="916"/>
      <c r="C17" s="916"/>
      <c r="D17" s="916"/>
      <c r="E17" s="916"/>
      <c r="F17" s="916"/>
      <c r="G17" s="916"/>
      <c r="H17" s="916"/>
      <c r="I17" s="916"/>
      <c r="J17" s="916"/>
      <c r="K17" s="916"/>
      <c r="L17" s="916"/>
      <c r="M17" s="916"/>
      <c r="N17" s="916"/>
    </row>
    <row r="18" spans="1:14" s="1" customFormat="1" ht="12.75">
      <c r="A18" s="245">
        <v>1</v>
      </c>
      <c r="B18" s="41" t="s">
        <v>264</v>
      </c>
      <c r="C18" s="15"/>
      <c r="D18" s="16"/>
      <c r="E18" s="44">
        <v>2000</v>
      </c>
      <c r="F18" s="29">
        <v>1</v>
      </c>
      <c r="G18" s="28" t="s">
        <v>30</v>
      </c>
      <c r="H18" s="28"/>
      <c r="I18" s="37">
        <v>54.2</v>
      </c>
      <c r="J18" s="28">
        <v>173</v>
      </c>
      <c r="K18" s="21">
        <v>20</v>
      </c>
      <c r="L18" s="29">
        <v>1</v>
      </c>
      <c r="M18" s="82" t="s">
        <v>171</v>
      </c>
      <c r="N18" s="89"/>
    </row>
    <row r="19" spans="1:14" s="1" customFormat="1" ht="12.75">
      <c r="A19" s="13">
        <v>2</v>
      </c>
      <c r="B19" s="41" t="s">
        <v>269</v>
      </c>
      <c r="C19" s="15"/>
      <c r="D19" s="16"/>
      <c r="E19" s="44">
        <v>2001</v>
      </c>
      <c r="F19" s="28">
        <v>1</v>
      </c>
      <c r="G19" s="94" t="s">
        <v>33</v>
      </c>
      <c r="H19" s="28"/>
      <c r="I19" s="37">
        <v>56.8</v>
      </c>
      <c r="J19" s="28">
        <v>146</v>
      </c>
      <c r="K19" s="21">
        <v>18</v>
      </c>
      <c r="L19" s="29">
        <v>1</v>
      </c>
      <c r="M19" s="82" t="s">
        <v>234</v>
      </c>
      <c r="N19" s="89"/>
    </row>
    <row r="20" spans="1:14" s="1" customFormat="1" ht="12.75">
      <c r="A20" s="93">
        <v>3</v>
      </c>
      <c r="B20" s="128" t="s">
        <v>270</v>
      </c>
      <c r="C20" s="26"/>
      <c r="D20" s="27"/>
      <c r="E20" s="44">
        <v>2000</v>
      </c>
      <c r="F20" s="28" t="s">
        <v>14</v>
      </c>
      <c r="G20" s="94" t="s">
        <v>52</v>
      </c>
      <c r="H20" s="28" t="s">
        <v>53</v>
      </c>
      <c r="I20" s="37">
        <v>53.1</v>
      </c>
      <c r="J20" s="28">
        <v>130</v>
      </c>
      <c r="K20" s="21">
        <v>16</v>
      </c>
      <c r="L20" s="29">
        <v>1</v>
      </c>
      <c r="M20" s="92" t="s">
        <v>136</v>
      </c>
      <c r="N20" s="89"/>
    </row>
    <row r="21" spans="1:14" s="1" customFormat="1" ht="12.75">
      <c r="A21" s="78">
        <v>4</v>
      </c>
      <c r="B21" s="41" t="s">
        <v>265</v>
      </c>
      <c r="C21" s="15"/>
      <c r="D21" s="16"/>
      <c r="E21" s="44">
        <v>2000</v>
      </c>
      <c r="F21" s="28">
        <v>1</v>
      </c>
      <c r="G21" s="28" t="s">
        <v>218</v>
      </c>
      <c r="H21" s="28" t="s">
        <v>266</v>
      </c>
      <c r="I21" s="37">
        <v>57.95</v>
      </c>
      <c r="J21" s="28">
        <v>126</v>
      </c>
      <c r="K21" s="21">
        <v>15</v>
      </c>
      <c r="L21" s="22" t="s">
        <v>495</v>
      </c>
      <c r="M21" s="82" t="s">
        <v>219</v>
      </c>
      <c r="N21" s="89"/>
    </row>
    <row r="22" spans="1:14" s="1" customFormat="1" ht="12.75">
      <c r="A22" s="245">
        <v>5</v>
      </c>
      <c r="B22" s="41" t="s">
        <v>267</v>
      </c>
      <c r="C22" s="15"/>
      <c r="D22" s="16"/>
      <c r="E22" s="44">
        <v>2000</v>
      </c>
      <c r="F22" s="28">
        <v>1</v>
      </c>
      <c r="G22" s="28" t="s">
        <v>153</v>
      </c>
      <c r="H22" s="28" t="s">
        <v>53</v>
      </c>
      <c r="I22" s="145">
        <v>57.95</v>
      </c>
      <c r="J22" s="28">
        <v>107</v>
      </c>
      <c r="K22" s="21">
        <v>14</v>
      </c>
      <c r="L22" s="29">
        <v>1</v>
      </c>
      <c r="M22" s="82" t="s">
        <v>268</v>
      </c>
      <c r="N22" s="246"/>
    </row>
    <row r="23" spans="1:14" s="1" customFormat="1" ht="12.75">
      <c r="A23" s="245">
        <v>6</v>
      </c>
      <c r="B23" s="79" t="s">
        <v>272</v>
      </c>
      <c r="C23" s="47"/>
      <c r="D23" s="48"/>
      <c r="E23" s="49">
        <v>2001</v>
      </c>
      <c r="F23" s="64">
        <v>2</v>
      </c>
      <c r="G23" s="51" t="s">
        <v>246</v>
      </c>
      <c r="H23" s="51"/>
      <c r="I23" s="61">
        <v>56.45</v>
      </c>
      <c r="J23" s="51">
        <v>102</v>
      </c>
      <c r="K23" s="21">
        <v>13</v>
      </c>
      <c r="L23" s="64">
        <v>1</v>
      </c>
      <c r="M23" s="56" t="s">
        <v>273</v>
      </c>
      <c r="N23" s="89"/>
    </row>
    <row r="24" spans="1:14" s="1" customFormat="1" ht="12.75">
      <c r="A24" s="245">
        <v>7</v>
      </c>
      <c r="B24" s="41" t="s">
        <v>271</v>
      </c>
      <c r="C24" s="15"/>
      <c r="D24" s="16"/>
      <c r="E24" s="44">
        <v>2000</v>
      </c>
      <c r="F24" s="29">
        <v>1</v>
      </c>
      <c r="G24" s="28" t="s">
        <v>80</v>
      </c>
      <c r="H24" s="28" t="s">
        <v>44</v>
      </c>
      <c r="I24" s="37">
        <v>57.2</v>
      </c>
      <c r="J24" s="28">
        <v>97</v>
      </c>
      <c r="K24" s="21">
        <v>12</v>
      </c>
      <c r="L24" s="29">
        <v>2</v>
      </c>
      <c r="M24" s="82" t="s">
        <v>81</v>
      </c>
      <c r="N24" s="63"/>
    </row>
    <row r="25" ht="12.75">
      <c r="B25" s="247"/>
    </row>
    <row r="28" spans="1:15" s="1" customFormat="1" ht="12.75">
      <c r="A28" s="66" t="s">
        <v>57</v>
      </c>
      <c r="B28" s="66"/>
      <c r="C28" s="66"/>
      <c r="D28" s="66"/>
      <c r="E28" s="69" t="s">
        <v>58</v>
      </c>
      <c r="F28" s="66"/>
      <c r="G28" s="70"/>
      <c r="H28" s="66" t="s">
        <v>59</v>
      </c>
      <c r="I28" s="66"/>
      <c r="J28" s="66"/>
      <c r="K28" s="66"/>
      <c r="L28" s="69" t="s">
        <v>60</v>
      </c>
      <c r="M28" s="66"/>
      <c r="N28" s="66"/>
      <c r="O28" s="66"/>
    </row>
    <row r="29" spans="1:17" s="1" customFormat="1" ht="12.75">
      <c r="A29" s="66"/>
      <c r="B29" s="66"/>
      <c r="C29" s="66"/>
      <c r="D29" s="66"/>
      <c r="E29" s="66"/>
      <c r="F29" s="66"/>
      <c r="H29" s="66"/>
      <c r="I29" s="66"/>
      <c r="J29" s="66"/>
      <c r="K29" s="66"/>
      <c r="L29" s="66"/>
      <c r="M29" s="66"/>
      <c r="N29" s="66"/>
      <c r="O29" s="66"/>
      <c r="P29" s="66"/>
      <c r="Q29" s="66"/>
    </row>
    <row r="30" spans="1:17" s="1" customFormat="1" ht="12.75">
      <c r="A30" s="66" t="s">
        <v>61</v>
      </c>
      <c r="B30" s="66"/>
      <c r="C30" s="66"/>
      <c r="D30" s="66"/>
      <c r="E30" s="69" t="s">
        <v>62</v>
      </c>
      <c r="F30" s="66"/>
      <c r="G30" s="66"/>
      <c r="H30" s="66" t="s">
        <v>63</v>
      </c>
      <c r="I30" s="66"/>
      <c r="J30" s="66"/>
      <c r="K30" s="66"/>
      <c r="L30" s="69" t="s">
        <v>64</v>
      </c>
      <c r="M30" s="66"/>
      <c r="N30" s="66"/>
      <c r="O30" s="66"/>
      <c r="P30" s="66"/>
      <c r="Q30" s="66"/>
    </row>
  </sheetData>
  <sheetProtection selectLockedCells="1" selectUnlockedCells="1"/>
  <mergeCells count="29">
    <mergeCell ref="A10:C11"/>
    <mergeCell ref="D10:K10"/>
    <mergeCell ref="D11:K11"/>
    <mergeCell ref="F16:F17"/>
    <mergeCell ref="G16:G17"/>
    <mergeCell ref="K16:K17"/>
    <mergeCell ref="H16:H17"/>
    <mergeCell ref="I16:I17"/>
    <mergeCell ref="J16:J17"/>
    <mergeCell ref="E7:K7"/>
    <mergeCell ref="L7:N7"/>
    <mergeCell ref="A8:C8"/>
    <mergeCell ref="D8:K8"/>
    <mergeCell ref="L8:N8"/>
    <mergeCell ref="L16:L17"/>
    <mergeCell ref="M16:N17"/>
    <mergeCell ref="A16:A17"/>
    <mergeCell ref="B16:D17"/>
    <mergeCell ref="E16:E17"/>
    <mergeCell ref="A9:C9"/>
    <mergeCell ref="D9:K9"/>
    <mergeCell ref="L9:N9"/>
    <mergeCell ref="A1:N1"/>
    <mergeCell ref="A2:N2"/>
    <mergeCell ref="A3:N3"/>
    <mergeCell ref="A4:N4"/>
    <mergeCell ref="A5:N5"/>
    <mergeCell ref="A6:N6"/>
    <mergeCell ref="A7:C7"/>
  </mergeCells>
  <printOptions/>
  <pageMargins left="0.31527777777777777" right="0.39375" top="1.2201388888888889" bottom="0.9840277777777777" header="0.5118055555555555" footer="0.511805555555555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43"/>
  <sheetViews>
    <sheetView view="pageBreakPreview" zoomScale="60" zoomScalePageLayoutView="0" workbookViewId="0" topLeftCell="A13">
      <selection activeCell="L41" sqref="L41:L43"/>
    </sheetView>
  </sheetViews>
  <sheetFormatPr defaultColWidth="9.00390625" defaultRowHeight="12.75"/>
  <cols>
    <col min="1" max="1" width="6.125" style="0" customWidth="1"/>
    <col min="3" max="3" width="7.375" style="0" customWidth="1"/>
    <col min="4" max="4" width="5.875" style="0" customWidth="1"/>
    <col min="6" max="6" width="7.00390625" style="0" customWidth="1"/>
    <col min="7" max="7" width="20.25390625" style="0" customWidth="1"/>
    <col min="8" max="8" width="10.00390625" style="0" customWidth="1"/>
    <col min="11" max="11" width="7.875" style="0" customWidth="1"/>
    <col min="12" max="12" width="8.375" style="0" customWidth="1"/>
    <col min="14" max="14" width="16.875" style="0" customWidth="1"/>
  </cols>
  <sheetData>
    <row r="1" spans="1:19" s="1" customFormat="1" ht="12.75">
      <c r="A1" s="903" t="s">
        <v>0</v>
      </c>
      <c r="B1" s="903" t="s">
        <v>1</v>
      </c>
      <c r="C1" s="903" t="s">
        <v>1</v>
      </c>
      <c r="D1" s="903" t="s">
        <v>1</v>
      </c>
      <c r="E1" s="903" t="s">
        <v>1</v>
      </c>
      <c r="F1" s="903" t="s">
        <v>1</v>
      </c>
      <c r="G1" s="903" t="s">
        <v>1</v>
      </c>
      <c r="H1" s="903"/>
      <c r="I1" s="903" t="s">
        <v>1</v>
      </c>
      <c r="J1" s="903" t="s">
        <v>1</v>
      </c>
      <c r="K1" s="903" t="s">
        <v>1</v>
      </c>
      <c r="L1" s="903" t="s">
        <v>1</v>
      </c>
      <c r="M1" s="903" t="s">
        <v>1</v>
      </c>
      <c r="N1" s="903" t="s">
        <v>1</v>
      </c>
      <c r="O1" s="2"/>
      <c r="P1" s="2"/>
      <c r="Q1" s="2"/>
      <c r="R1" s="2"/>
      <c r="S1" s="2"/>
    </row>
    <row r="2" spans="1:19" s="1" customFormat="1" ht="12.75">
      <c r="A2" s="903" t="s">
        <v>2</v>
      </c>
      <c r="B2" s="903"/>
      <c r="C2" s="903"/>
      <c r="D2" s="903"/>
      <c r="E2" s="903"/>
      <c r="F2" s="903"/>
      <c r="G2" s="903"/>
      <c r="H2" s="903"/>
      <c r="I2" s="903"/>
      <c r="J2" s="903"/>
      <c r="K2" s="903"/>
      <c r="L2" s="903"/>
      <c r="M2" s="903"/>
      <c r="N2" s="903"/>
      <c r="O2" s="2"/>
      <c r="P2" s="2"/>
      <c r="Q2" s="2"/>
      <c r="R2" s="2"/>
      <c r="S2" s="2"/>
    </row>
    <row r="3" spans="1:19" s="1" customFormat="1" ht="12.75" customHeight="1">
      <c r="A3" s="904" t="s">
        <v>3</v>
      </c>
      <c r="B3" s="904"/>
      <c r="C3" s="904"/>
      <c r="D3" s="904"/>
      <c r="E3" s="904"/>
      <c r="F3" s="904"/>
      <c r="G3" s="904"/>
      <c r="H3" s="904"/>
      <c r="I3" s="904"/>
      <c r="J3" s="904"/>
      <c r="K3" s="904"/>
      <c r="L3" s="904"/>
      <c r="M3" s="904"/>
      <c r="N3" s="904"/>
      <c r="O3" s="2"/>
      <c r="P3" s="2"/>
      <c r="Q3" s="2"/>
      <c r="R3" s="2"/>
      <c r="S3" s="2"/>
    </row>
    <row r="4" spans="1:19" s="1" customFormat="1" ht="12.75">
      <c r="A4" s="903" t="s">
        <v>4</v>
      </c>
      <c r="B4" s="903"/>
      <c r="C4" s="903"/>
      <c r="D4" s="903"/>
      <c r="E4" s="903"/>
      <c r="F4" s="903"/>
      <c r="G4" s="903"/>
      <c r="H4" s="903"/>
      <c r="I4" s="903"/>
      <c r="J4" s="903"/>
      <c r="K4" s="903"/>
      <c r="L4" s="903"/>
      <c r="M4" s="903"/>
      <c r="N4" s="903"/>
      <c r="O4" s="2"/>
      <c r="P4" s="2"/>
      <c r="Q4" s="2"/>
      <c r="R4" s="2"/>
      <c r="S4" s="2"/>
    </row>
    <row r="5" spans="1:19" s="1" customFormat="1" ht="12.75">
      <c r="A5" s="903"/>
      <c r="B5" s="903"/>
      <c r="C5" s="903"/>
      <c r="D5" s="903"/>
      <c r="E5" s="903"/>
      <c r="F5" s="903"/>
      <c r="G5" s="903"/>
      <c r="H5" s="903"/>
      <c r="I5" s="903"/>
      <c r="J5" s="903"/>
      <c r="K5" s="903"/>
      <c r="L5" s="903"/>
      <c r="M5" s="903"/>
      <c r="N5" s="903"/>
      <c r="O5" s="2"/>
      <c r="P5" s="2"/>
      <c r="Q5" s="2"/>
      <c r="R5" s="2"/>
      <c r="S5" s="2"/>
    </row>
    <row r="6" spans="1:19" s="1" customFormat="1" ht="12.75">
      <c r="A6" s="905" t="s">
        <v>5</v>
      </c>
      <c r="B6" s="905"/>
      <c r="C6" s="905"/>
      <c r="D6" s="905"/>
      <c r="E6" s="905"/>
      <c r="F6" s="905"/>
      <c r="G6" s="905"/>
      <c r="H6" s="905"/>
      <c r="I6" s="905"/>
      <c r="J6" s="905"/>
      <c r="K6" s="905"/>
      <c r="L6" s="905"/>
      <c r="M6" s="905"/>
      <c r="N6" s="905"/>
      <c r="O6" s="2"/>
      <c r="P6" s="2"/>
      <c r="Q6" s="2"/>
      <c r="R6" s="2"/>
      <c r="S6" s="2"/>
    </row>
    <row r="7" spans="1:14" s="1" customFormat="1" ht="12.75">
      <c r="A7" s="906" t="s">
        <v>65</v>
      </c>
      <c r="B7" s="906"/>
      <c r="C7" s="906"/>
      <c r="D7" s="2"/>
      <c r="E7" s="907" t="s">
        <v>7</v>
      </c>
      <c r="F7" s="907"/>
      <c r="G7" s="907"/>
      <c r="H7" s="907"/>
      <c r="I7" s="907"/>
      <c r="J7" s="907"/>
      <c r="K7" s="907"/>
      <c r="L7" s="906" t="s">
        <v>8</v>
      </c>
      <c r="M7" s="906"/>
      <c r="N7" s="906"/>
    </row>
    <row r="8" spans="1:14" s="1" customFormat="1" ht="16.5" customHeight="1">
      <c r="A8" s="908" t="s">
        <v>9</v>
      </c>
      <c r="B8" s="908"/>
      <c r="C8" s="908"/>
      <c r="D8" s="909"/>
      <c r="E8" s="909"/>
      <c r="F8" s="909"/>
      <c r="G8" s="909"/>
      <c r="H8" s="909"/>
      <c r="I8" s="909"/>
      <c r="J8" s="909"/>
      <c r="K8" s="909"/>
      <c r="L8" s="906" t="s">
        <v>10</v>
      </c>
      <c r="M8" s="906"/>
      <c r="N8" s="906"/>
    </row>
    <row r="9" spans="1:14" s="1" customFormat="1" ht="12.75" customHeight="1">
      <c r="A9" s="910" t="s">
        <v>11</v>
      </c>
      <c r="B9" s="910"/>
      <c r="C9" s="910"/>
      <c r="D9" s="911"/>
      <c r="E9" s="911"/>
      <c r="F9" s="911"/>
      <c r="G9" s="911"/>
      <c r="H9" s="911"/>
      <c r="I9" s="911"/>
      <c r="J9" s="911"/>
      <c r="K9" s="911"/>
      <c r="L9" s="910" t="s">
        <v>12</v>
      </c>
      <c r="M9" s="910"/>
      <c r="N9" s="910"/>
    </row>
    <row r="10" spans="1:14" ht="12.75">
      <c r="A10" s="912">
        <v>232</v>
      </c>
      <c r="B10" s="912"/>
      <c r="C10" s="912"/>
      <c r="D10" s="914" t="s">
        <v>214</v>
      </c>
      <c r="E10" s="914"/>
      <c r="F10" s="914"/>
      <c r="G10" s="914"/>
      <c r="H10" s="914"/>
      <c r="I10" s="914"/>
      <c r="J10" s="914"/>
      <c r="K10" s="914"/>
      <c r="L10" s="7"/>
      <c r="M10" s="7"/>
      <c r="N10" s="7"/>
    </row>
    <row r="11" spans="1:14" ht="12.75">
      <c r="A11" s="912"/>
      <c r="B11" s="912"/>
      <c r="C11" s="912"/>
      <c r="D11" s="914" t="s">
        <v>274</v>
      </c>
      <c r="E11" s="914"/>
      <c r="F11" s="914"/>
      <c r="G11" s="914"/>
      <c r="H11" s="914"/>
      <c r="I11" s="914"/>
      <c r="J11" s="914"/>
      <c r="K11" s="914"/>
      <c r="L11" s="7"/>
      <c r="M11" s="7"/>
      <c r="N11" s="7"/>
    </row>
    <row r="12" spans="1:14" ht="12.75">
      <c r="A12" s="859"/>
      <c r="B12" s="859"/>
      <c r="C12" s="859"/>
      <c r="D12" s="4"/>
      <c r="E12" s="4"/>
      <c r="F12" s="4"/>
      <c r="G12" s="4"/>
      <c r="H12" s="4"/>
      <c r="I12" s="4"/>
      <c r="J12" s="4"/>
      <c r="K12" s="4"/>
      <c r="L12" s="856"/>
      <c r="M12" s="856"/>
      <c r="N12" s="856"/>
    </row>
    <row r="13" spans="1:14" ht="12.75">
      <c r="A13" s="858" t="s">
        <v>532</v>
      </c>
      <c r="B13" s="857"/>
      <c r="C13" s="857"/>
      <c r="D13" s="632">
        <v>502</v>
      </c>
      <c r="E13" s="4"/>
      <c r="F13" s="4"/>
      <c r="G13" s="4"/>
      <c r="H13" s="4"/>
      <c r="I13" s="4"/>
      <c r="J13" s="4"/>
      <c r="K13" s="4"/>
      <c r="L13" s="856"/>
      <c r="M13" s="856"/>
      <c r="N13" s="856"/>
    </row>
    <row r="14" spans="1:14" ht="12.75">
      <c r="A14" s="858" t="s">
        <v>533</v>
      </c>
      <c r="B14" s="857"/>
      <c r="C14" s="857"/>
      <c r="D14" s="632">
        <v>31</v>
      </c>
      <c r="E14" s="4"/>
      <c r="F14" s="4"/>
      <c r="G14" s="4"/>
      <c r="H14" s="4"/>
      <c r="I14" s="4"/>
      <c r="J14" s="4"/>
      <c r="K14" s="4"/>
      <c r="L14" s="856"/>
      <c r="M14" s="856"/>
      <c r="N14" s="856"/>
    </row>
    <row r="15" spans="1:14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2.75" customHeight="1">
      <c r="A16" s="916" t="s">
        <v>18</v>
      </c>
      <c r="B16" s="916" t="s">
        <v>19</v>
      </c>
      <c r="C16" s="916"/>
      <c r="D16" s="916"/>
      <c r="E16" s="916" t="s">
        <v>20</v>
      </c>
      <c r="F16" s="916" t="s">
        <v>21</v>
      </c>
      <c r="G16" s="916" t="s">
        <v>22</v>
      </c>
      <c r="H16" s="916" t="s">
        <v>23</v>
      </c>
      <c r="I16" s="916" t="s">
        <v>24</v>
      </c>
      <c r="J16" s="916" t="s">
        <v>214</v>
      </c>
      <c r="K16" s="916" t="s">
        <v>26</v>
      </c>
      <c r="L16" s="916" t="s">
        <v>27</v>
      </c>
      <c r="M16" s="916" t="s">
        <v>28</v>
      </c>
      <c r="N16" s="916"/>
    </row>
    <row r="17" spans="1:14" ht="12.75" customHeight="1">
      <c r="A17" s="916"/>
      <c r="B17" s="916"/>
      <c r="C17" s="916"/>
      <c r="D17" s="916"/>
      <c r="E17" s="916"/>
      <c r="F17" s="916"/>
      <c r="G17" s="916"/>
      <c r="H17" s="916"/>
      <c r="I17" s="916"/>
      <c r="J17" s="916"/>
      <c r="K17" s="916"/>
      <c r="L17" s="916"/>
      <c r="M17" s="916"/>
      <c r="N17" s="916"/>
    </row>
    <row r="18" spans="1:14" s="1" customFormat="1" ht="12.75" customHeight="1">
      <c r="A18" s="248">
        <v>1</v>
      </c>
      <c r="B18" s="289" t="s">
        <v>288</v>
      </c>
      <c r="C18" s="274"/>
      <c r="D18" s="275"/>
      <c r="E18" s="7">
        <v>2000</v>
      </c>
      <c r="F18" s="7">
        <v>1</v>
      </c>
      <c r="G18" s="290" t="s">
        <v>52</v>
      </c>
      <c r="H18" s="7" t="s">
        <v>53</v>
      </c>
      <c r="I18" s="276">
        <v>69.1</v>
      </c>
      <c r="J18" s="7">
        <v>190</v>
      </c>
      <c r="K18" s="277">
        <v>20</v>
      </c>
      <c r="L18" s="278"/>
      <c r="M18" s="289" t="s">
        <v>289</v>
      </c>
      <c r="N18" s="133"/>
    </row>
    <row r="19" spans="1:14" s="1" customFormat="1" ht="12.75">
      <c r="A19" s="258">
        <v>2</v>
      </c>
      <c r="B19" s="256" t="s">
        <v>277</v>
      </c>
      <c r="C19" s="259"/>
      <c r="D19" s="260"/>
      <c r="E19" s="261">
        <v>2000</v>
      </c>
      <c r="F19" s="261">
        <v>1</v>
      </c>
      <c r="G19" s="261" t="s">
        <v>30</v>
      </c>
      <c r="H19" s="261"/>
      <c r="I19" s="262">
        <v>103.65</v>
      </c>
      <c r="J19" s="261">
        <v>183</v>
      </c>
      <c r="K19" s="263">
        <v>18</v>
      </c>
      <c r="L19" s="264"/>
      <c r="M19" s="256" t="s">
        <v>278</v>
      </c>
      <c r="N19" s="260"/>
    </row>
    <row r="20" spans="1:14" s="1" customFormat="1" ht="12.75">
      <c r="A20" s="248">
        <v>3</v>
      </c>
      <c r="B20" s="265" t="s">
        <v>279</v>
      </c>
      <c r="C20" s="266"/>
      <c r="D20" s="267"/>
      <c r="E20" s="268">
        <v>2001</v>
      </c>
      <c r="F20" s="268">
        <v>1</v>
      </c>
      <c r="G20" s="268" t="s">
        <v>52</v>
      </c>
      <c r="H20" s="261" t="s">
        <v>53</v>
      </c>
      <c r="I20" s="262">
        <v>75.15</v>
      </c>
      <c r="J20" s="261">
        <v>168</v>
      </c>
      <c r="K20" s="269">
        <v>16</v>
      </c>
      <c r="L20" s="270"/>
      <c r="M20" s="265" t="s">
        <v>54</v>
      </c>
      <c r="N20" s="267"/>
    </row>
    <row r="21" spans="1:14" s="1" customFormat="1" ht="12.75">
      <c r="A21" s="258">
        <v>4</v>
      </c>
      <c r="B21" s="249" t="s">
        <v>275</v>
      </c>
      <c r="C21" s="250"/>
      <c r="D21" s="251"/>
      <c r="E21" s="581">
        <v>2000</v>
      </c>
      <c r="F21" s="252">
        <v>1</v>
      </c>
      <c r="G21" s="252" t="s">
        <v>33</v>
      </c>
      <c r="H21" s="95"/>
      <c r="I21" s="253">
        <v>60.05</v>
      </c>
      <c r="J21" s="95">
        <v>166</v>
      </c>
      <c r="K21" s="254">
        <v>15</v>
      </c>
      <c r="L21" s="255"/>
      <c r="M21" s="256" t="s">
        <v>276</v>
      </c>
      <c r="N21" s="257"/>
    </row>
    <row r="22" spans="1:15" ht="12.75">
      <c r="A22" s="248">
        <v>5</v>
      </c>
      <c r="B22" s="265" t="s">
        <v>286</v>
      </c>
      <c r="C22" s="266"/>
      <c r="D22" s="267"/>
      <c r="E22" s="261">
        <v>2000</v>
      </c>
      <c r="F22" s="261">
        <v>1</v>
      </c>
      <c r="G22" s="261" t="s">
        <v>218</v>
      </c>
      <c r="H22" s="261" t="s">
        <v>287</v>
      </c>
      <c r="I22" s="262">
        <v>64.55</v>
      </c>
      <c r="J22" s="261">
        <v>165</v>
      </c>
      <c r="K22" s="269">
        <v>14</v>
      </c>
      <c r="L22" s="268"/>
      <c r="M22" s="265" t="s">
        <v>219</v>
      </c>
      <c r="N22" s="267"/>
      <c r="O22" s="1"/>
    </row>
    <row r="23" spans="1:15" ht="12.75">
      <c r="A23" s="258">
        <v>6</v>
      </c>
      <c r="B23" s="256" t="s">
        <v>280</v>
      </c>
      <c r="C23" s="259"/>
      <c r="D23" s="260"/>
      <c r="E23" s="271">
        <v>2001</v>
      </c>
      <c r="F23" s="271">
        <v>1</v>
      </c>
      <c r="G23" s="271" t="s">
        <v>281</v>
      </c>
      <c r="H23" s="261" t="s">
        <v>282</v>
      </c>
      <c r="I23" s="272">
        <v>95.95</v>
      </c>
      <c r="J23" s="271">
        <v>162</v>
      </c>
      <c r="K23" s="254">
        <v>13</v>
      </c>
      <c r="L23" s="264"/>
      <c r="M23" s="256" t="s">
        <v>283</v>
      </c>
      <c r="N23" s="260"/>
      <c r="O23" s="1"/>
    </row>
    <row r="24" spans="1:15" ht="12.75">
      <c r="A24" s="248">
        <v>7</v>
      </c>
      <c r="B24" s="273" t="s">
        <v>290</v>
      </c>
      <c r="C24" s="274"/>
      <c r="D24" s="275"/>
      <c r="E24" s="7">
        <v>2001</v>
      </c>
      <c r="F24" s="7">
        <v>1</v>
      </c>
      <c r="G24" s="7" t="s">
        <v>126</v>
      </c>
      <c r="H24" s="7"/>
      <c r="I24" s="276">
        <v>63.6</v>
      </c>
      <c r="J24" s="7">
        <v>150</v>
      </c>
      <c r="K24" s="269">
        <v>12</v>
      </c>
      <c r="L24" s="278"/>
      <c r="M24" s="580" t="s">
        <v>285</v>
      </c>
      <c r="N24" s="260"/>
      <c r="O24" s="1"/>
    </row>
    <row r="25" spans="1:15" ht="12.75">
      <c r="A25" s="258">
        <v>8</v>
      </c>
      <c r="B25" s="580" t="s">
        <v>284</v>
      </c>
      <c r="C25" s="259"/>
      <c r="D25" s="260"/>
      <c r="E25" s="261">
        <v>2000</v>
      </c>
      <c r="F25" s="261">
        <v>1</v>
      </c>
      <c r="G25" s="261" t="s">
        <v>80</v>
      </c>
      <c r="H25" s="261" t="s">
        <v>44</v>
      </c>
      <c r="I25" s="262">
        <v>86.45</v>
      </c>
      <c r="J25" s="261">
        <v>150</v>
      </c>
      <c r="K25" s="254">
        <v>11</v>
      </c>
      <c r="L25" s="264"/>
      <c r="M25" s="273" t="s">
        <v>273</v>
      </c>
      <c r="N25" s="275"/>
      <c r="O25" s="1"/>
    </row>
    <row r="26" spans="1:14" ht="12.75">
      <c r="A26" s="248">
        <v>9</v>
      </c>
      <c r="B26" s="279" t="s">
        <v>291</v>
      </c>
      <c r="C26" s="280"/>
      <c r="D26" s="281"/>
      <c r="E26" s="282">
        <v>2001</v>
      </c>
      <c r="F26" s="8" t="s">
        <v>14</v>
      </c>
      <c r="G26" s="8" t="s">
        <v>292</v>
      </c>
      <c r="H26" s="8"/>
      <c r="I26" s="283">
        <v>68.35</v>
      </c>
      <c r="J26" s="8">
        <v>141</v>
      </c>
      <c r="K26" s="269">
        <v>10</v>
      </c>
      <c r="L26" s="7"/>
      <c r="M26" s="284" t="s">
        <v>293</v>
      </c>
      <c r="N26" s="285"/>
    </row>
    <row r="27" spans="1:14" ht="12.75">
      <c r="A27" s="258">
        <v>10</v>
      </c>
      <c r="B27" s="273" t="s">
        <v>294</v>
      </c>
      <c r="C27" s="274"/>
      <c r="D27" s="275"/>
      <c r="E27" s="7">
        <v>2000</v>
      </c>
      <c r="F27" s="7">
        <v>1</v>
      </c>
      <c r="G27" s="7" t="s">
        <v>295</v>
      </c>
      <c r="H27" s="7" t="s">
        <v>70</v>
      </c>
      <c r="I27" s="276">
        <v>68.65</v>
      </c>
      <c r="J27" s="7">
        <v>132</v>
      </c>
      <c r="K27" s="254">
        <v>9</v>
      </c>
      <c r="L27" s="278"/>
      <c r="M27" s="273" t="s">
        <v>296</v>
      </c>
      <c r="N27" s="275"/>
    </row>
    <row r="28" spans="1:14" ht="12.75">
      <c r="A28" s="248">
        <v>11</v>
      </c>
      <c r="B28" s="279" t="s">
        <v>297</v>
      </c>
      <c r="C28" s="280"/>
      <c r="D28" s="281"/>
      <c r="E28" s="282">
        <v>2000</v>
      </c>
      <c r="F28" s="8">
        <v>1</v>
      </c>
      <c r="G28" s="8" t="s">
        <v>43</v>
      </c>
      <c r="H28" s="8" t="s">
        <v>44</v>
      </c>
      <c r="I28" s="283">
        <v>59</v>
      </c>
      <c r="J28" s="8">
        <v>131</v>
      </c>
      <c r="K28" s="269">
        <v>8</v>
      </c>
      <c r="L28" s="8"/>
      <c r="M28" s="286" t="s">
        <v>45</v>
      </c>
      <c r="N28" s="287"/>
    </row>
    <row r="29" spans="1:14" ht="12.75">
      <c r="A29" s="258">
        <v>12</v>
      </c>
      <c r="B29" s="273" t="s">
        <v>298</v>
      </c>
      <c r="C29" s="274"/>
      <c r="D29" s="275"/>
      <c r="E29" s="7">
        <v>2001</v>
      </c>
      <c r="F29" s="7">
        <v>1</v>
      </c>
      <c r="G29" s="7" t="s">
        <v>30</v>
      </c>
      <c r="H29" s="7"/>
      <c r="I29" s="276">
        <v>82.2</v>
      </c>
      <c r="J29" s="7">
        <v>130</v>
      </c>
      <c r="K29" s="254">
        <v>7</v>
      </c>
      <c r="L29" s="278"/>
      <c r="M29" s="273" t="s">
        <v>138</v>
      </c>
      <c r="N29" s="275"/>
    </row>
    <row r="30" spans="1:14" ht="12.75">
      <c r="A30" s="248">
        <v>13</v>
      </c>
      <c r="B30" s="273" t="s">
        <v>299</v>
      </c>
      <c r="C30" s="274"/>
      <c r="D30" s="275"/>
      <c r="E30" s="7">
        <v>2002</v>
      </c>
      <c r="F30" s="7">
        <v>3</v>
      </c>
      <c r="G30" s="7" t="s">
        <v>90</v>
      </c>
      <c r="H30" s="7" t="s">
        <v>91</v>
      </c>
      <c r="I30" s="276">
        <v>71.5</v>
      </c>
      <c r="J30" s="7">
        <v>117</v>
      </c>
      <c r="K30" s="269">
        <v>6</v>
      </c>
      <c r="L30" s="278"/>
      <c r="M30" s="273" t="s">
        <v>300</v>
      </c>
      <c r="N30" s="275"/>
    </row>
    <row r="31" spans="1:14" ht="13.5" customHeight="1">
      <c r="A31" s="258">
        <v>14</v>
      </c>
      <c r="B31" s="288" t="s">
        <v>301</v>
      </c>
      <c r="C31" s="84"/>
      <c r="D31" s="85"/>
      <c r="E31" s="282">
        <v>2001</v>
      </c>
      <c r="F31" s="8" t="s">
        <v>14</v>
      </c>
      <c r="G31" s="8" t="s">
        <v>43</v>
      </c>
      <c r="H31" s="8" t="s">
        <v>44</v>
      </c>
      <c r="I31" s="283">
        <v>62.3</v>
      </c>
      <c r="J31" s="8">
        <v>115</v>
      </c>
      <c r="K31" s="254">
        <v>5</v>
      </c>
      <c r="L31" s="7"/>
      <c r="M31" s="289" t="s">
        <v>302</v>
      </c>
      <c r="N31" s="133"/>
    </row>
    <row r="32" spans="1:14" ht="12.75">
      <c r="A32" s="248">
        <v>15</v>
      </c>
      <c r="B32" s="273" t="s">
        <v>303</v>
      </c>
      <c r="C32" s="284"/>
      <c r="D32" s="133"/>
      <c r="E32" s="282">
        <v>2001</v>
      </c>
      <c r="F32" s="8">
        <v>2</v>
      </c>
      <c r="G32" s="8" t="s">
        <v>33</v>
      </c>
      <c r="H32" s="8"/>
      <c r="I32" s="283">
        <v>60.95</v>
      </c>
      <c r="J32" s="8">
        <v>110</v>
      </c>
      <c r="K32" s="269">
        <v>4</v>
      </c>
      <c r="L32" s="8"/>
      <c r="M32" s="273" t="s">
        <v>234</v>
      </c>
      <c r="N32" s="133"/>
    </row>
    <row r="33" spans="1:14" ht="12.75">
      <c r="A33" s="258">
        <v>16</v>
      </c>
      <c r="B33" s="273" t="s">
        <v>304</v>
      </c>
      <c r="C33" s="274"/>
      <c r="D33" s="275"/>
      <c r="E33" s="7">
        <v>2000</v>
      </c>
      <c r="F33" s="7">
        <v>2</v>
      </c>
      <c r="G33" s="7" t="s">
        <v>305</v>
      </c>
      <c r="H33" s="7"/>
      <c r="I33" s="276">
        <v>65</v>
      </c>
      <c r="J33" s="7">
        <v>102</v>
      </c>
      <c r="K33" s="254">
        <v>3</v>
      </c>
      <c r="L33" s="278"/>
      <c r="M33" s="273" t="s">
        <v>306</v>
      </c>
      <c r="N33" s="275"/>
    </row>
    <row r="34" spans="1:14" ht="12.75">
      <c r="A34" s="248">
        <v>17</v>
      </c>
      <c r="B34" s="273" t="s">
        <v>307</v>
      </c>
      <c r="C34" s="274"/>
      <c r="D34" s="275"/>
      <c r="E34" s="7">
        <v>2000</v>
      </c>
      <c r="F34" s="7">
        <v>1</v>
      </c>
      <c r="G34" s="7" t="s">
        <v>80</v>
      </c>
      <c r="H34" s="7" t="s">
        <v>44</v>
      </c>
      <c r="I34" s="276">
        <v>74.4</v>
      </c>
      <c r="J34" s="7">
        <v>98</v>
      </c>
      <c r="K34" s="269">
        <v>2</v>
      </c>
      <c r="L34" s="278"/>
      <c r="M34" s="273" t="s">
        <v>81</v>
      </c>
      <c r="N34" s="275"/>
    </row>
    <row r="35" spans="1:14" ht="12.75">
      <c r="A35" s="258">
        <v>18</v>
      </c>
      <c r="B35" s="288" t="s">
        <v>308</v>
      </c>
      <c r="C35" s="84"/>
      <c r="D35" s="85"/>
      <c r="E35" s="282">
        <v>2002</v>
      </c>
      <c r="F35" s="7">
        <v>3</v>
      </c>
      <c r="G35" s="8" t="s">
        <v>37</v>
      </c>
      <c r="H35" s="8"/>
      <c r="I35" s="283">
        <v>61.75</v>
      </c>
      <c r="J35" s="8">
        <v>97</v>
      </c>
      <c r="K35" s="254">
        <v>1</v>
      </c>
      <c r="L35" s="7"/>
      <c r="M35" s="273" t="s">
        <v>38</v>
      </c>
      <c r="N35" s="133"/>
    </row>
    <row r="36" spans="1:14" ht="12.75">
      <c r="A36" s="248">
        <v>19</v>
      </c>
      <c r="B36" s="289" t="s">
        <v>309</v>
      </c>
      <c r="C36" s="274"/>
      <c r="D36" s="275"/>
      <c r="E36" s="7">
        <v>2002</v>
      </c>
      <c r="F36" s="7">
        <v>1</v>
      </c>
      <c r="G36" s="290" t="s">
        <v>310</v>
      </c>
      <c r="H36" s="7"/>
      <c r="I36" s="276">
        <v>76.45</v>
      </c>
      <c r="J36" s="7">
        <v>80</v>
      </c>
      <c r="K36" s="269">
        <v>0</v>
      </c>
      <c r="L36" s="278"/>
      <c r="M36" s="289" t="s">
        <v>311</v>
      </c>
      <c r="N36" s="275"/>
    </row>
    <row r="37" spans="1:14" ht="12.75">
      <c r="A37" s="277">
        <v>20</v>
      </c>
      <c r="B37" s="273" t="s">
        <v>312</v>
      </c>
      <c r="C37" s="274"/>
      <c r="D37" s="275"/>
      <c r="E37" s="7">
        <v>2001</v>
      </c>
      <c r="F37" s="7" t="s">
        <v>15</v>
      </c>
      <c r="G37" s="7" t="s">
        <v>77</v>
      </c>
      <c r="H37" s="7" t="s">
        <v>44</v>
      </c>
      <c r="I37" s="276">
        <v>62.45</v>
      </c>
      <c r="J37" s="7">
        <v>29</v>
      </c>
      <c r="K37" s="277">
        <v>0</v>
      </c>
      <c r="L37" s="278"/>
      <c r="M37" s="273" t="s">
        <v>156</v>
      </c>
      <c r="N37" s="275"/>
    </row>
    <row r="41" spans="1:14" ht="12.75">
      <c r="A41" s="66" t="s">
        <v>57</v>
      </c>
      <c r="B41" s="66"/>
      <c r="C41" s="66"/>
      <c r="D41" s="66"/>
      <c r="E41" s="69" t="s">
        <v>58</v>
      </c>
      <c r="F41" s="66"/>
      <c r="G41" s="70"/>
      <c r="H41" s="66" t="s">
        <v>59</v>
      </c>
      <c r="J41" s="66"/>
      <c r="K41" s="66"/>
      <c r="L41" s="69" t="s">
        <v>60</v>
      </c>
      <c r="N41" s="66"/>
    </row>
    <row r="42" spans="1:14" ht="12.75">
      <c r="A42" s="66"/>
      <c r="B42" s="66"/>
      <c r="C42" s="66"/>
      <c r="D42" s="66"/>
      <c r="E42" s="66"/>
      <c r="F42" s="66"/>
      <c r="G42" s="1"/>
      <c r="H42" s="66"/>
      <c r="J42" s="66"/>
      <c r="K42" s="66"/>
      <c r="L42" s="66"/>
      <c r="N42" s="66"/>
    </row>
    <row r="43" spans="1:14" ht="12.75">
      <c r="A43" s="66" t="s">
        <v>61</v>
      </c>
      <c r="B43" s="66"/>
      <c r="C43" s="66"/>
      <c r="D43" s="66"/>
      <c r="E43" s="69" t="s">
        <v>62</v>
      </c>
      <c r="F43" s="66"/>
      <c r="G43" s="66"/>
      <c r="H43" s="66" t="s">
        <v>63</v>
      </c>
      <c r="J43" s="66"/>
      <c r="K43" s="66"/>
      <c r="L43" s="69" t="s">
        <v>64</v>
      </c>
      <c r="N43" s="66"/>
    </row>
  </sheetData>
  <sheetProtection selectLockedCells="1" selectUnlockedCells="1"/>
  <mergeCells count="29">
    <mergeCell ref="A10:C11"/>
    <mergeCell ref="D10:K10"/>
    <mergeCell ref="D11:K11"/>
    <mergeCell ref="F16:F17"/>
    <mergeCell ref="G16:G17"/>
    <mergeCell ref="K16:K17"/>
    <mergeCell ref="H16:H17"/>
    <mergeCell ref="I16:I17"/>
    <mergeCell ref="J16:J17"/>
    <mergeCell ref="E7:K7"/>
    <mergeCell ref="L7:N7"/>
    <mergeCell ref="A8:C8"/>
    <mergeCell ref="D8:K8"/>
    <mergeCell ref="L8:N8"/>
    <mergeCell ref="L16:L17"/>
    <mergeCell ref="M16:N17"/>
    <mergeCell ref="A16:A17"/>
    <mergeCell ref="B16:D17"/>
    <mergeCell ref="E16:E17"/>
    <mergeCell ref="A9:C9"/>
    <mergeCell ref="D9:K9"/>
    <mergeCell ref="L9:N9"/>
    <mergeCell ref="A1:N1"/>
    <mergeCell ref="A2:N2"/>
    <mergeCell ref="A3:N3"/>
    <mergeCell ref="A4:N4"/>
    <mergeCell ref="A5:N5"/>
    <mergeCell ref="A6:N6"/>
    <mergeCell ref="A7:C7"/>
  </mergeCells>
  <printOptions/>
  <pageMargins left="0.31527777777777777" right="0.39375" top="1.2201388888888889" bottom="0.9840277777777777" header="0.5118055555555555" footer="0.5118055555555555"/>
  <pageSetup horizontalDpi="300" verticalDpi="300" orientation="landscape" paperSize="9" scale="8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</sheetPr>
  <dimension ref="A1:P133"/>
  <sheetViews>
    <sheetView zoomScaleSheetLayoutView="80" zoomScalePageLayoutView="0" workbookViewId="0" topLeftCell="A28">
      <selection activeCell="A35" sqref="A35:O35"/>
    </sheetView>
  </sheetViews>
  <sheetFormatPr defaultColWidth="9.00390625" defaultRowHeight="12.75"/>
  <cols>
    <col min="1" max="1" width="8.25390625" style="0" customWidth="1"/>
    <col min="2" max="2" width="6.875" style="0" customWidth="1"/>
    <col min="5" max="5" width="2.75390625" style="0" customWidth="1"/>
    <col min="7" max="7" width="7.00390625" style="0" customWidth="1"/>
    <col min="8" max="8" width="20.25390625" style="0" customWidth="1"/>
    <col min="9" max="9" width="10.00390625" style="0" customWidth="1"/>
    <col min="12" max="12" width="7.875" style="0" customWidth="1"/>
    <col min="13" max="13" width="8.375" style="0" customWidth="1"/>
    <col min="15" max="15" width="19.75390625" style="0" customWidth="1"/>
  </cols>
  <sheetData>
    <row r="1" spans="1:15" ht="21.75" customHeight="1">
      <c r="A1" s="931" t="s">
        <v>313</v>
      </c>
      <c r="B1" s="931"/>
      <c r="C1" s="931"/>
      <c r="D1" s="931"/>
      <c r="E1" s="931"/>
      <c r="F1" s="931"/>
      <c r="G1" s="931"/>
      <c r="H1" s="931"/>
      <c r="I1" s="931"/>
      <c r="J1" s="931"/>
      <c r="K1" s="931"/>
      <c r="L1" s="931"/>
      <c r="M1" s="931"/>
      <c r="N1" s="931"/>
      <c r="O1" s="931"/>
    </row>
    <row r="2" spans="1:15" ht="33.75" customHeight="1">
      <c r="A2" s="932" t="s">
        <v>314</v>
      </c>
      <c r="B2" s="932"/>
      <c r="C2" s="932"/>
      <c r="D2" s="932"/>
      <c r="E2" s="932"/>
      <c r="F2" s="932"/>
      <c r="G2" s="932"/>
      <c r="H2" s="932"/>
      <c r="I2" s="932"/>
      <c r="J2" s="932"/>
      <c r="K2" s="932"/>
      <c r="L2" s="932"/>
      <c r="M2" s="932"/>
      <c r="N2" s="932"/>
      <c r="O2" s="932"/>
    </row>
    <row r="3" spans="1:15" ht="12.75" customHeight="1">
      <c r="A3" s="933" t="s">
        <v>315</v>
      </c>
      <c r="B3" s="933" t="s">
        <v>188</v>
      </c>
      <c r="C3" s="916" t="s">
        <v>19</v>
      </c>
      <c r="D3" s="916"/>
      <c r="E3" s="916"/>
      <c r="F3" s="916" t="s">
        <v>20</v>
      </c>
      <c r="G3" s="916" t="s">
        <v>21</v>
      </c>
      <c r="H3" s="916" t="s">
        <v>22</v>
      </c>
      <c r="I3" s="916" t="s">
        <v>23</v>
      </c>
      <c r="J3" s="916" t="s">
        <v>24</v>
      </c>
      <c r="K3" s="916" t="s">
        <v>214</v>
      </c>
      <c r="L3" s="916" t="s">
        <v>26</v>
      </c>
      <c r="M3" s="916" t="s">
        <v>27</v>
      </c>
      <c r="N3" s="916" t="s">
        <v>28</v>
      </c>
      <c r="O3" s="916"/>
    </row>
    <row r="4" spans="1:15" ht="12.75" customHeight="1">
      <c r="A4" s="933"/>
      <c r="B4" s="933"/>
      <c r="C4" s="916"/>
      <c r="D4" s="916"/>
      <c r="E4" s="916"/>
      <c r="F4" s="916"/>
      <c r="G4" s="916"/>
      <c r="H4" s="916"/>
      <c r="I4" s="916"/>
      <c r="J4" s="916"/>
      <c r="K4" s="916"/>
      <c r="L4" s="916"/>
      <c r="M4" s="916"/>
      <c r="N4" s="916"/>
      <c r="O4" s="916"/>
    </row>
    <row r="5" spans="1:15" s="1" customFormat="1" ht="12.75" customHeight="1">
      <c r="A5" s="934">
        <v>1</v>
      </c>
      <c r="B5" s="93">
        <v>1</v>
      </c>
      <c r="C5" s="82" t="s">
        <v>229</v>
      </c>
      <c r="D5" s="224"/>
      <c r="E5" s="225"/>
      <c r="F5" s="64">
        <v>2002</v>
      </c>
      <c r="G5" s="64" t="s">
        <v>14</v>
      </c>
      <c r="H5" s="51" t="s">
        <v>230</v>
      </c>
      <c r="I5" s="223"/>
      <c r="J5" s="291">
        <v>44.65</v>
      </c>
      <c r="K5" s="50"/>
      <c r="L5" s="211"/>
      <c r="M5" s="64"/>
      <c r="N5" s="82" t="s">
        <v>231</v>
      </c>
      <c r="O5" s="63"/>
    </row>
    <row r="6" spans="1:15" s="1" customFormat="1" ht="12.75">
      <c r="A6" s="934"/>
      <c r="B6" s="13">
        <v>2</v>
      </c>
      <c r="C6" s="79" t="s">
        <v>261</v>
      </c>
      <c r="D6" s="47"/>
      <c r="E6" s="48"/>
      <c r="F6" s="49">
        <v>2000</v>
      </c>
      <c r="G6" s="51">
        <v>3</v>
      </c>
      <c r="H6" s="51" t="s">
        <v>230</v>
      </c>
      <c r="I6" s="51"/>
      <c r="J6" s="61">
        <v>53</v>
      </c>
      <c r="K6" s="51"/>
      <c r="L6" s="54"/>
      <c r="M6" s="55"/>
      <c r="N6" s="82" t="s">
        <v>262</v>
      </c>
      <c r="O6" s="292"/>
    </row>
    <row r="7" spans="1:15" s="1" customFormat="1" ht="12.75">
      <c r="A7" s="934"/>
      <c r="B7" s="93">
        <v>3</v>
      </c>
      <c r="C7" s="79" t="s">
        <v>255</v>
      </c>
      <c r="D7" s="47"/>
      <c r="E7" s="48"/>
      <c r="F7" s="49">
        <v>2002</v>
      </c>
      <c r="G7" s="51" t="s">
        <v>14</v>
      </c>
      <c r="H7" s="51" t="s">
        <v>33</v>
      </c>
      <c r="I7" s="51"/>
      <c r="J7" s="61">
        <v>51.1</v>
      </c>
      <c r="K7" s="51"/>
      <c r="L7" s="54"/>
      <c r="M7" s="64"/>
      <c r="N7" s="82" t="s">
        <v>256</v>
      </c>
      <c r="O7" s="293"/>
    </row>
    <row r="8" spans="1:15" s="1" customFormat="1" ht="12.75">
      <c r="A8" s="934"/>
      <c r="B8" s="13">
        <v>4</v>
      </c>
      <c r="C8" s="79" t="s">
        <v>272</v>
      </c>
      <c r="D8" s="47"/>
      <c r="E8" s="48"/>
      <c r="F8" s="49">
        <v>2001</v>
      </c>
      <c r="G8" s="64">
        <v>2</v>
      </c>
      <c r="H8" s="51" t="s">
        <v>246</v>
      </c>
      <c r="I8" s="51"/>
      <c r="J8" s="61">
        <v>56.45</v>
      </c>
      <c r="K8" s="51"/>
      <c r="L8" s="54"/>
      <c r="M8" s="64"/>
      <c r="N8" s="56" t="s">
        <v>273</v>
      </c>
      <c r="O8" s="292"/>
    </row>
    <row r="9" spans="1:16" ht="12.75">
      <c r="A9" s="934"/>
      <c r="B9" s="93">
        <v>5</v>
      </c>
      <c r="C9" s="79" t="s">
        <v>308</v>
      </c>
      <c r="D9" s="47"/>
      <c r="E9" s="48"/>
      <c r="F9" s="49">
        <v>2002</v>
      </c>
      <c r="G9" s="64">
        <v>3</v>
      </c>
      <c r="H9" s="86" t="s">
        <v>37</v>
      </c>
      <c r="I9" s="51"/>
      <c r="J9" s="61">
        <v>61.75</v>
      </c>
      <c r="K9" s="51"/>
      <c r="L9" s="54"/>
      <c r="M9" s="64"/>
      <c r="N9" s="82" t="s">
        <v>38</v>
      </c>
      <c r="O9" s="293"/>
      <c r="P9" s="1"/>
    </row>
    <row r="10" spans="1:16" ht="12.75">
      <c r="A10" s="934"/>
      <c r="B10" s="294">
        <v>6</v>
      </c>
      <c r="C10" s="295" t="s">
        <v>312</v>
      </c>
      <c r="D10" s="296"/>
      <c r="E10" s="297"/>
      <c r="F10" s="298">
        <v>2001</v>
      </c>
      <c r="G10" s="298" t="s">
        <v>15</v>
      </c>
      <c r="H10" s="298" t="s">
        <v>77</v>
      </c>
      <c r="I10" s="298" t="s">
        <v>44</v>
      </c>
      <c r="J10" s="299">
        <v>62.45</v>
      </c>
      <c r="K10" s="298"/>
      <c r="L10" s="300"/>
      <c r="M10" s="301"/>
      <c r="N10" s="295" t="s">
        <v>156</v>
      </c>
      <c r="O10" s="293"/>
      <c r="P10" s="1"/>
    </row>
    <row r="11" spans="1:16" ht="12.75">
      <c r="A11" s="935">
        <v>2</v>
      </c>
      <c r="B11" s="302">
        <v>1</v>
      </c>
      <c r="C11" s="303" t="s">
        <v>226</v>
      </c>
      <c r="D11" s="304"/>
      <c r="E11" s="305"/>
      <c r="F11" s="306">
        <v>2000</v>
      </c>
      <c r="G11" s="167" t="s">
        <v>14</v>
      </c>
      <c r="H11" s="167" t="s">
        <v>43</v>
      </c>
      <c r="I11" s="167" t="s">
        <v>44</v>
      </c>
      <c r="J11" s="307">
        <v>48</v>
      </c>
      <c r="K11" s="308"/>
      <c r="L11" s="309"/>
      <c r="M11" s="310"/>
      <c r="N11" s="303" t="s">
        <v>227</v>
      </c>
      <c r="O11" s="311"/>
      <c r="P11" s="1"/>
    </row>
    <row r="12" spans="1:16" ht="12.75">
      <c r="A12" s="935"/>
      <c r="B12" s="13">
        <v>2</v>
      </c>
      <c r="C12" s="212" t="s">
        <v>235</v>
      </c>
      <c r="D12" s="152"/>
      <c r="E12" s="208"/>
      <c r="F12" s="222">
        <v>2003</v>
      </c>
      <c r="G12" s="64" t="s">
        <v>14</v>
      </c>
      <c r="H12" s="51" t="s">
        <v>52</v>
      </c>
      <c r="I12" s="50" t="s">
        <v>53</v>
      </c>
      <c r="J12" s="216">
        <v>43.75</v>
      </c>
      <c r="K12" s="217"/>
      <c r="L12" s="211"/>
      <c r="M12" s="208"/>
      <c r="N12" s="212" t="s">
        <v>136</v>
      </c>
      <c r="O12" s="312"/>
      <c r="P12" s="1"/>
    </row>
    <row r="13" spans="1:15" ht="12.75">
      <c r="A13" s="935"/>
      <c r="B13" s="93">
        <v>3</v>
      </c>
      <c r="C13" s="207" t="s">
        <v>224</v>
      </c>
      <c r="D13" s="152"/>
      <c r="E13" s="208"/>
      <c r="F13" s="209">
        <v>2000</v>
      </c>
      <c r="G13" s="64">
        <v>1</v>
      </c>
      <c r="H13" s="51" t="s">
        <v>167</v>
      </c>
      <c r="I13" s="53"/>
      <c r="J13" s="210">
        <v>47.5</v>
      </c>
      <c r="K13" s="209"/>
      <c r="L13" s="211"/>
      <c r="M13" s="208"/>
      <c r="N13" s="212" t="s">
        <v>225</v>
      </c>
      <c r="O13" s="313"/>
    </row>
    <row r="14" spans="1:15" ht="12.75">
      <c r="A14" s="935"/>
      <c r="B14" s="13">
        <v>4</v>
      </c>
      <c r="C14" s="219" t="s">
        <v>228</v>
      </c>
      <c r="D14" s="220"/>
      <c r="E14" s="221"/>
      <c r="F14" s="215">
        <v>2001</v>
      </c>
      <c r="G14" s="64"/>
      <c r="H14" s="51" t="s">
        <v>77</v>
      </c>
      <c r="I14" s="86" t="s">
        <v>44</v>
      </c>
      <c r="J14" s="210">
        <v>47.2</v>
      </c>
      <c r="K14" s="209"/>
      <c r="L14" s="211"/>
      <c r="M14" s="222"/>
      <c r="N14" s="212" t="s">
        <v>156</v>
      </c>
      <c r="O14" s="313"/>
    </row>
    <row r="15" spans="1:15" ht="12.75">
      <c r="A15" s="935"/>
      <c r="B15" s="93">
        <v>5</v>
      </c>
      <c r="C15" s="212" t="s">
        <v>233</v>
      </c>
      <c r="D15" s="152"/>
      <c r="E15" s="208"/>
      <c r="F15" s="209">
        <v>2001</v>
      </c>
      <c r="G15" s="64">
        <v>3</v>
      </c>
      <c r="H15" s="51" t="s">
        <v>33</v>
      </c>
      <c r="I15" s="53"/>
      <c r="J15" s="216">
        <v>44.4</v>
      </c>
      <c r="K15" s="217"/>
      <c r="L15" s="218"/>
      <c r="M15" s="217"/>
      <c r="N15" s="212" t="s">
        <v>234</v>
      </c>
      <c r="O15" s="314"/>
    </row>
    <row r="16" spans="1:15" ht="12.75">
      <c r="A16" s="935"/>
      <c r="B16" s="315">
        <v>6</v>
      </c>
      <c r="C16" s="316" t="s">
        <v>232</v>
      </c>
      <c r="D16" s="317"/>
      <c r="E16" s="318"/>
      <c r="F16" s="319">
        <v>2001</v>
      </c>
      <c r="G16" s="320"/>
      <c r="H16" s="171" t="s">
        <v>77</v>
      </c>
      <c r="I16" s="188" t="s">
        <v>44</v>
      </c>
      <c r="J16" s="321">
        <v>44.45</v>
      </c>
      <c r="K16" s="319"/>
      <c r="L16" s="322"/>
      <c r="M16" s="318"/>
      <c r="N16" s="316" t="s">
        <v>156</v>
      </c>
      <c r="O16" s="323"/>
    </row>
    <row r="17" spans="1:15" ht="12.75">
      <c r="A17" s="936">
        <v>3</v>
      </c>
      <c r="B17" s="324">
        <v>1</v>
      </c>
      <c r="C17" s="325" t="s">
        <v>250</v>
      </c>
      <c r="D17" s="220"/>
      <c r="E17" s="221"/>
      <c r="F17" s="81">
        <v>2000</v>
      </c>
      <c r="G17" s="50">
        <v>1</v>
      </c>
      <c r="H17" s="86" t="s">
        <v>77</v>
      </c>
      <c r="I17" s="147" t="s">
        <v>44</v>
      </c>
      <c r="J17" s="52">
        <v>52.3</v>
      </c>
      <c r="K17" s="53"/>
      <c r="L17" s="326"/>
      <c r="M17" s="53"/>
      <c r="N17" s="327" t="s">
        <v>251</v>
      </c>
      <c r="O17" s="311"/>
    </row>
    <row r="18" spans="1:15" ht="13.5" customHeight="1">
      <c r="A18" s="936"/>
      <c r="B18" s="13">
        <v>2</v>
      </c>
      <c r="C18" s="238" t="s">
        <v>257</v>
      </c>
      <c r="D18" s="224"/>
      <c r="E18" s="225"/>
      <c r="F18" s="64">
        <v>2000</v>
      </c>
      <c r="G18" s="64" t="s">
        <v>14</v>
      </c>
      <c r="H18" s="51" t="s">
        <v>90</v>
      </c>
      <c r="I18" s="51" t="s">
        <v>258</v>
      </c>
      <c r="J18" s="239">
        <v>48.85</v>
      </c>
      <c r="K18" s="64"/>
      <c r="L18" s="78"/>
      <c r="M18" s="240"/>
      <c r="N18" s="82" t="s">
        <v>259</v>
      </c>
      <c r="O18" s="328"/>
    </row>
    <row r="19" spans="1:15" ht="12.75">
      <c r="A19" s="936"/>
      <c r="B19" s="93">
        <v>3</v>
      </c>
      <c r="C19" s="79" t="s">
        <v>260</v>
      </c>
      <c r="D19" s="47"/>
      <c r="E19" s="48"/>
      <c r="F19" s="49">
        <v>2001</v>
      </c>
      <c r="G19" s="64" t="s">
        <v>14</v>
      </c>
      <c r="H19" s="51" t="s">
        <v>90</v>
      </c>
      <c r="I19" s="12" t="s">
        <v>44</v>
      </c>
      <c r="J19" s="61">
        <v>48.3</v>
      </c>
      <c r="K19" s="51"/>
      <c r="L19" s="54"/>
      <c r="M19" s="51"/>
      <c r="N19" s="92" t="s">
        <v>92</v>
      </c>
      <c r="O19" s="314"/>
    </row>
    <row r="20" spans="1:15" ht="12.75">
      <c r="A20" s="936"/>
      <c r="B20" s="13">
        <v>4</v>
      </c>
      <c r="C20" s="79" t="s">
        <v>247</v>
      </c>
      <c r="D20" s="47"/>
      <c r="E20" s="48"/>
      <c r="F20" s="49">
        <v>2000</v>
      </c>
      <c r="G20" s="51">
        <v>1</v>
      </c>
      <c r="H20" s="51" t="s">
        <v>248</v>
      </c>
      <c r="I20" s="51"/>
      <c r="J20" s="61">
        <v>52.2</v>
      </c>
      <c r="K20" s="51"/>
      <c r="L20" s="54"/>
      <c r="M20" s="55"/>
      <c r="N20" s="82" t="s">
        <v>249</v>
      </c>
      <c r="O20" s="314"/>
    </row>
    <row r="21" spans="1:15" ht="12.75">
      <c r="A21" s="936"/>
      <c r="B21" s="93">
        <v>5</v>
      </c>
      <c r="C21" s="79" t="s">
        <v>263</v>
      </c>
      <c r="D21" s="47"/>
      <c r="E21" s="48"/>
      <c r="F21" s="49">
        <v>2001</v>
      </c>
      <c r="G21" s="64" t="s">
        <v>14</v>
      </c>
      <c r="H21" s="51" t="s">
        <v>30</v>
      </c>
      <c r="I21" s="241"/>
      <c r="J21" s="61">
        <v>51.7</v>
      </c>
      <c r="K21" s="51"/>
      <c r="L21" s="54"/>
      <c r="M21" s="51"/>
      <c r="N21" s="92" t="s">
        <v>138</v>
      </c>
      <c r="O21" s="313"/>
    </row>
    <row r="22" spans="1:16" ht="12.75">
      <c r="A22" s="936"/>
      <c r="B22" s="294">
        <v>6</v>
      </c>
      <c r="C22" s="329" t="s">
        <v>252</v>
      </c>
      <c r="D22" s="330"/>
      <c r="E22" s="331"/>
      <c r="F22" s="332">
        <v>2001</v>
      </c>
      <c r="G22" s="333" t="s">
        <v>14</v>
      </c>
      <c r="H22" s="333" t="s">
        <v>52</v>
      </c>
      <c r="I22" s="334" t="s">
        <v>53</v>
      </c>
      <c r="J22" s="335">
        <v>51.85</v>
      </c>
      <c r="K22" s="333"/>
      <c r="L22" s="336"/>
      <c r="M22" s="333"/>
      <c r="N22" s="337" t="s">
        <v>253</v>
      </c>
      <c r="O22" s="296"/>
      <c r="P22" s="338"/>
    </row>
    <row r="23" spans="1:15" ht="12.75">
      <c r="A23" s="935">
        <v>4</v>
      </c>
      <c r="B23" s="302">
        <v>1</v>
      </c>
      <c r="C23" s="303" t="s">
        <v>307</v>
      </c>
      <c r="D23" s="339"/>
      <c r="E23" s="340"/>
      <c r="F23" s="341">
        <v>2000</v>
      </c>
      <c r="G23" s="341">
        <v>1</v>
      </c>
      <c r="H23" s="341" t="s">
        <v>80</v>
      </c>
      <c r="I23" s="341" t="s">
        <v>44</v>
      </c>
      <c r="J23" s="342">
        <v>74.4</v>
      </c>
      <c r="K23" s="341"/>
      <c r="L23" s="343"/>
      <c r="M23" s="344"/>
      <c r="N23" s="303" t="s">
        <v>81</v>
      </c>
      <c r="O23" s="311"/>
    </row>
    <row r="24" spans="1:15" ht="12.75">
      <c r="A24" s="935"/>
      <c r="B24" s="13">
        <v>2</v>
      </c>
      <c r="C24" s="110" t="s">
        <v>291</v>
      </c>
      <c r="D24" s="59"/>
      <c r="E24" s="60"/>
      <c r="F24" s="49">
        <v>2001</v>
      </c>
      <c r="G24" s="51" t="s">
        <v>14</v>
      </c>
      <c r="H24" s="51" t="s">
        <v>292</v>
      </c>
      <c r="I24" s="51"/>
      <c r="J24" s="61">
        <v>68.35</v>
      </c>
      <c r="K24" s="51"/>
      <c r="L24" s="54"/>
      <c r="M24" s="64"/>
      <c r="N24" s="56" t="s">
        <v>293</v>
      </c>
      <c r="O24" s="328"/>
    </row>
    <row r="25" spans="1:15" ht="12.75">
      <c r="A25" s="935"/>
      <c r="B25" s="93">
        <v>3</v>
      </c>
      <c r="C25" s="118" t="s">
        <v>303</v>
      </c>
      <c r="D25" s="120"/>
      <c r="E25" s="63"/>
      <c r="F25" s="49">
        <v>2001</v>
      </c>
      <c r="G25" s="51">
        <v>2</v>
      </c>
      <c r="H25" s="51" t="s">
        <v>33</v>
      </c>
      <c r="I25" s="51"/>
      <c r="J25" s="61">
        <v>60.95</v>
      </c>
      <c r="K25" s="51"/>
      <c r="L25" s="54"/>
      <c r="M25" s="51"/>
      <c r="N25" s="118" t="s">
        <v>234</v>
      </c>
      <c r="O25" s="314"/>
    </row>
    <row r="26" spans="1:15" ht="12.75">
      <c r="A26" s="935"/>
      <c r="B26" s="13">
        <v>4</v>
      </c>
      <c r="C26" s="118" t="s">
        <v>288</v>
      </c>
      <c r="D26" s="224"/>
      <c r="E26" s="225"/>
      <c r="F26" s="64">
        <v>2000</v>
      </c>
      <c r="G26" s="64">
        <v>1</v>
      </c>
      <c r="H26" s="64" t="s">
        <v>52</v>
      </c>
      <c r="I26" s="64" t="s">
        <v>53</v>
      </c>
      <c r="J26" s="239">
        <v>69.1</v>
      </c>
      <c r="K26" s="64"/>
      <c r="L26" s="78"/>
      <c r="M26" s="240"/>
      <c r="N26" s="118" t="s">
        <v>289</v>
      </c>
      <c r="O26" s="314"/>
    </row>
    <row r="27" spans="1:15" ht="12.75">
      <c r="A27" s="935"/>
      <c r="B27" s="93">
        <v>5</v>
      </c>
      <c r="C27" s="118" t="s">
        <v>299</v>
      </c>
      <c r="D27" s="224"/>
      <c r="E27" s="225"/>
      <c r="F27" s="64">
        <v>2002</v>
      </c>
      <c r="G27" s="64">
        <v>3</v>
      </c>
      <c r="H27" s="64" t="s">
        <v>90</v>
      </c>
      <c r="I27" s="64" t="s">
        <v>91</v>
      </c>
      <c r="J27" s="239">
        <v>71.5</v>
      </c>
      <c r="K27" s="64"/>
      <c r="L27" s="78"/>
      <c r="M27" s="240"/>
      <c r="N27" s="118" t="s">
        <v>300</v>
      </c>
      <c r="O27" s="313"/>
    </row>
    <row r="28" spans="1:15" ht="12.75">
      <c r="A28" s="935"/>
      <c r="B28" s="315">
        <v>6</v>
      </c>
      <c r="C28" s="345" t="s">
        <v>304</v>
      </c>
      <c r="D28" s="346"/>
      <c r="E28" s="347"/>
      <c r="F28" s="320">
        <v>2000</v>
      </c>
      <c r="G28" s="320">
        <v>1</v>
      </c>
      <c r="H28" s="320" t="s">
        <v>305</v>
      </c>
      <c r="I28" s="348"/>
      <c r="J28" s="349">
        <v>65</v>
      </c>
      <c r="K28" s="320"/>
      <c r="L28" s="350"/>
      <c r="M28" s="351"/>
      <c r="N28" s="345" t="s">
        <v>306</v>
      </c>
      <c r="O28" s="323"/>
    </row>
    <row r="29" spans="1:15" ht="12.75">
      <c r="A29" s="937">
        <v>5</v>
      </c>
      <c r="B29" s="324">
        <v>1</v>
      </c>
      <c r="C29" s="212" t="s">
        <v>294</v>
      </c>
      <c r="D29" s="152"/>
      <c r="E29" s="208"/>
      <c r="F29" s="50">
        <v>2000</v>
      </c>
      <c r="G29" s="50">
        <v>1</v>
      </c>
      <c r="H29" s="50" t="s">
        <v>295</v>
      </c>
      <c r="I29" s="352" t="s">
        <v>70</v>
      </c>
      <c r="J29" s="291">
        <v>68.65</v>
      </c>
      <c r="K29" s="50"/>
      <c r="L29" s="353"/>
      <c r="M29" s="223"/>
      <c r="N29" s="212" t="s">
        <v>296</v>
      </c>
      <c r="O29" s="208"/>
    </row>
    <row r="30" spans="1:15" ht="12.75">
      <c r="A30" s="937"/>
      <c r="B30" s="13">
        <v>2</v>
      </c>
      <c r="C30" s="110" t="s">
        <v>297</v>
      </c>
      <c r="D30" s="59"/>
      <c r="E30" s="60"/>
      <c r="F30" s="49">
        <v>2000</v>
      </c>
      <c r="G30" s="51">
        <v>1</v>
      </c>
      <c r="H30" s="51" t="s">
        <v>43</v>
      </c>
      <c r="I30" s="51" t="s">
        <v>44</v>
      </c>
      <c r="J30" s="61">
        <v>59</v>
      </c>
      <c r="K30" s="51"/>
      <c r="L30" s="54"/>
      <c r="M30" s="51"/>
      <c r="N30" s="134" t="s">
        <v>45</v>
      </c>
      <c r="O30" s="354"/>
    </row>
    <row r="31" spans="1:15" ht="12.75">
      <c r="A31" s="937"/>
      <c r="B31" s="93">
        <v>3</v>
      </c>
      <c r="C31" s="118" t="s">
        <v>298</v>
      </c>
      <c r="D31" s="224"/>
      <c r="E31" s="225"/>
      <c r="F31" s="64">
        <v>2001</v>
      </c>
      <c r="G31" s="64">
        <v>1</v>
      </c>
      <c r="H31" s="64" t="s">
        <v>30</v>
      </c>
      <c r="I31" s="64"/>
      <c r="J31" s="239">
        <v>82.2</v>
      </c>
      <c r="K31" s="64"/>
      <c r="L31" s="78"/>
      <c r="M31" s="240"/>
      <c r="N31" s="118" t="s">
        <v>138</v>
      </c>
      <c r="O31" s="63"/>
    </row>
    <row r="32" spans="1:15" ht="12.75">
      <c r="A32" s="937"/>
      <c r="B32" s="13">
        <v>4</v>
      </c>
      <c r="C32" s="118" t="s">
        <v>290</v>
      </c>
      <c r="D32" s="224"/>
      <c r="E32" s="225"/>
      <c r="F32" s="64">
        <v>2001</v>
      </c>
      <c r="G32" s="64">
        <v>1</v>
      </c>
      <c r="H32" s="64" t="s">
        <v>126</v>
      </c>
      <c r="I32" s="64"/>
      <c r="J32" s="239">
        <v>63.6</v>
      </c>
      <c r="K32" s="64"/>
      <c r="L32" s="78"/>
      <c r="M32" s="240"/>
      <c r="N32" s="118" t="s">
        <v>273</v>
      </c>
      <c r="O32" s="63"/>
    </row>
    <row r="33" spans="1:15" ht="12.75">
      <c r="A33" s="937"/>
      <c r="B33" s="93">
        <v>5</v>
      </c>
      <c r="C33" s="87" t="s">
        <v>301</v>
      </c>
      <c r="D33" s="47"/>
      <c r="E33" s="48"/>
      <c r="F33" s="49">
        <v>2001</v>
      </c>
      <c r="G33" s="51" t="s">
        <v>14</v>
      </c>
      <c r="H33" s="51" t="s">
        <v>43</v>
      </c>
      <c r="I33" s="51" t="s">
        <v>44</v>
      </c>
      <c r="J33" s="61">
        <v>62.3</v>
      </c>
      <c r="K33" s="51"/>
      <c r="L33" s="54"/>
      <c r="M33" s="64"/>
      <c r="N33" s="118" t="s">
        <v>302</v>
      </c>
      <c r="O33" s="225"/>
    </row>
    <row r="34" spans="1:15" ht="12.75">
      <c r="A34" s="937"/>
      <c r="B34" s="315">
        <v>6</v>
      </c>
      <c r="C34" s="355" t="s">
        <v>309</v>
      </c>
      <c r="D34" s="346"/>
      <c r="E34" s="347"/>
      <c r="F34" s="320">
        <v>2002</v>
      </c>
      <c r="G34" s="320">
        <v>1</v>
      </c>
      <c r="H34" s="320" t="s">
        <v>310</v>
      </c>
      <c r="I34" s="320"/>
      <c r="J34" s="349">
        <v>76.45</v>
      </c>
      <c r="K34" s="320"/>
      <c r="L34" s="350"/>
      <c r="M34" s="351"/>
      <c r="N34" s="345" t="s">
        <v>311</v>
      </c>
      <c r="O34" s="347"/>
    </row>
    <row r="35" spans="1:15" ht="25.5">
      <c r="A35" s="938" t="s">
        <v>316</v>
      </c>
      <c r="B35" s="938"/>
      <c r="C35" s="938"/>
      <c r="D35" s="938"/>
      <c r="E35" s="938"/>
      <c r="F35" s="938"/>
      <c r="G35" s="938"/>
      <c r="H35" s="938"/>
      <c r="I35" s="938"/>
      <c r="J35" s="938"/>
      <c r="K35" s="938"/>
      <c r="L35" s="938"/>
      <c r="M35" s="938"/>
      <c r="N35" s="938"/>
      <c r="O35" s="938"/>
    </row>
    <row r="36" spans="1:15" ht="12.75">
      <c r="A36" s="939">
        <v>6</v>
      </c>
      <c r="B36" s="324">
        <v>1</v>
      </c>
      <c r="C36" s="356" t="s">
        <v>50</v>
      </c>
      <c r="D36" s="220"/>
      <c r="E36" s="221"/>
      <c r="F36" s="81">
        <v>2001</v>
      </c>
      <c r="G36" s="50" t="s">
        <v>14</v>
      </c>
      <c r="H36" s="86" t="s">
        <v>43</v>
      </c>
      <c r="I36" s="86" t="s">
        <v>44</v>
      </c>
      <c r="J36" s="52">
        <v>47.95</v>
      </c>
      <c r="K36" s="53"/>
      <c r="L36" s="326"/>
      <c r="M36" s="357"/>
      <c r="N36" s="358" t="s">
        <v>45</v>
      </c>
      <c r="O36" s="359"/>
    </row>
    <row r="37" spans="1:15" ht="12.75">
      <c r="A37" s="939"/>
      <c r="B37" s="13">
        <v>2</v>
      </c>
      <c r="C37" s="58" t="s">
        <v>49</v>
      </c>
      <c r="D37" s="59"/>
      <c r="E37" s="60"/>
      <c r="F37" s="49">
        <v>2000</v>
      </c>
      <c r="G37" s="51" t="s">
        <v>14</v>
      </c>
      <c r="H37" s="51" t="s">
        <v>43</v>
      </c>
      <c r="I37" s="51" t="s">
        <v>44</v>
      </c>
      <c r="J37" s="61">
        <v>47.4</v>
      </c>
      <c r="K37" s="51"/>
      <c r="L37" s="54"/>
      <c r="M37" s="51"/>
      <c r="N37" s="62" t="s">
        <v>45</v>
      </c>
      <c r="O37" s="328"/>
    </row>
    <row r="38" spans="1:15" ht="12.75">
      <c r="A38" s="939"/>
      <c r="B38" s="93">
        <v>3</v>
      </c>
      <c r="C38" s="46" t="s">
        <v>46</v>
      </c>
      <c r="D38" s="47"/>
      <c r="E38" s="48"/>
      <c r="F38" s="49">
        <v>2002</v>
      </c>
      <c r="G38" s="64" t="s">
        <v>14</v>
      </c>
      <c r="H38" s="51" t="s">
        <v>47</v>
      </c>
      <c r="I38" s="51"/>
      <c r="J38" s="61">
        <v>47.8</v>
      </c>
      <c r="K38" s="51"/>
      <c r="L38" s="54"/>
      <c r="M38" s="55"/>
      <c r="N38" s="56" t="s">
        <v>48</v>
      </c>
      <c r="O38" s="314"/>
    </row>
    <row r="39" spans="1:15" ht="12.75">
      <c r="A39" s="939"/>
      <c r="B39" s="13">
        <v>4</v>
      </c>
      <c r="C39" s="46" t="s">
        <v>55</v>
      </c>
      <c r="D39" s="47"/>
      <c r="E39" s="48"/>
      <c r="F39" s="49">
        <v>2000</v>
      </c>
      <c r="G39" s="64" t="s">
        <v>14</v>
      </c>
      <c r="H39" s="51" t="s">
        <v>30</v>
      </c>
      <c r="I39" s="51"/>
      <c r="J39" s="61">
        <v>47.05</v>
      </c>
      <c r="K39" s="51"/>
      <c r="L39" s="54"/>
      <c r="M39" s="55"/>
      <c r="N39" s="56" t="s">
        <v>317</v>
      </c>
      <c r="O39" s="314"/>
    </row>
    <row r="40" spans="1:15" ht="12.75">
      <c r="A40" s="939"/>
      <c r="B40" s="93">
        <v>5</v>
      </c>
      <c r="C40" s="46" t="s">
        <v>51</v>
      </c>
      <c r="D40" s="67"/>
      <c r="E40" s="68"/>
      <c r="F40" s="49">
        <v>2002</v>
      </c>
      <c r="G40" s="320" t="s">
        <v>14</v>
      </c>
      <c r="H40" s="51" t="s">
        <v>52</v>
      </c>
      <c r="I40" s="51" t="s">
        <v>53</v>
      </c>
      <c r="J40" s="61">
        <v>47.75</v>
      </c>
      <c r="K40" s="51"/>
      <c r="L40" s="54"/>
      <c r="M40" s="64"/>
      <c r="N40" s="56" t="s">
        <v>54</v>
      </c>
      <c r="O40" s="313"/>
    </row>
    <row r="41" spans="1:15" ht="12.75">
      <c r="A41" s="939"/>
      <c r="B41" s="315">
        <v>6</v>
      </c>
      <c r="C41" s="345"/>
      <c r="D41" s="346"/>
      <c r="E41" s="347"/>
      <c r="F41" s="320"/>
      <c r="G41" s="360"/>
      <c r="H41" s="320"/>
      <c r="I41" s="348"/>
      <c r="J41" s="349"/>
      <c r="K41" s="320"/>
      <c r="L41" s="350"/>
      <c r="M41" s="351"/>
      <c r="N41" s="345"/>
      <c r="O41" s="323"/>
    </row>
    <row r="42" spans="1:15" ht="12.75">
      <c r="A42" s="939">
        <v>7</v>
      </c>
      <c r="B42" s="324">
        <v>1</v>
      </c>
      <c r="C42" s="79" t="s">
        <v>96</v>
      </c>
      <c r="D42" s="47"/>
      <c r="E42" s="48"/>
      <c r="F42" s="81">
        <v>2001</v>
      </c>
      <c r="G42" s="53">
        <v>1</v>
      </c>
      <c r="H42" s="86" t="s">
        <v>37</v>
      </c>
      <c r="I42" s="53"/>
      <c r="J42" s="52">
        <v>52.5</v>
      </c>
      <c r="K42" s="53"/>
      <c r="L42" s="54"/>
      <c r="M42" s="64"/>
      <c r="N42" s="56" t="s">
        <v>38</v>
      </c>
      <c r="O42" s="359"/>
    </row>
    <row r="43" spans="1:15" ht="12.75">
      <c r="A43" s="939"/>
      <c r="B43" s="13">
        <v>2</v>
      </c>
      <c r="C43" s="79" t="s">
        <v>99</v>
      </c>
      <c r="D43" s="47"/>
      <c r="E43" s="48"/>
      <c r="F43" s="49">
        <v>2000</v>
      </c>
      <c r="G43" s="51" t="s">
        <v>14</v>
      </c>
      <c r="H43" s="51" t="s">
        <v>33</v>
      </c>
      <c r="I43" s="51"/>
      <c r="J43" s="61">
        <v>52.75</v>
      </c>
      <c r="K43" s="51"/>
      <c r="L43" s="54"/>
      <c r="M43" s="64"/>
      <c r="N43" s="56" t="s">
        <v>100</v>
      </c>
      <c r="O43" s="328"/>
    </row>
    <row r="44" spans="1:15" ht="12.75">
      <c r="A44" s="939"/>
      <c r="B44" s="93">
        <v>3</v>
      </c>
      <c r="C44" s="79" t="s">
        <v>101</v>
      </c>
      <c r="D44" s="67"/>
      <c r="E44" s="68"/>
      <c r="F44" s="49">
        <v>2002</v>
      </c>
      <c r="G44" s="51" t="s">
        <v>14</v>
      </c>
      <c r="H44" s="51" t="s">
        <v>52</v>
      </c>
      <c r="I44" s="51" t="s">
        <v>53</v>
      </c>
      <c r="J44" s="61">
        <v>51.15</v>
      </c>
      <c r="K44" s="51"/>
      <c r="L44" s="54"/>
      <c r="M44" s="55"/>
      <c r="N44" s="82" t="s">
        <v>102</v>
      </c>
      <c r="O44" s="314"/>
    </row>
    <row r="45" spans="1:15" ht="12.75">
      <c r="A45" s="939"/>
      <c r="B45" s="13">
        <v>4</v>
      </c>
      <c r="C45" s="79" t="s">
        <v>105</v>
      </c>
      <c r="D45" s="47"/>
      <c r="E45" s="48"/>
      <c r="F45" s="81">
        <v>2002</v>
      </c>
      <c r="G45" s="64">
        <v>2</v>
      </c>
      <c r="H45" s="51" t="s">
        <v>52</v>
      </c>
      <c r="I45" s="86" t="s">
        <v>53</v>
      </c>
      <c r="J45" s="52">
        <v>48.45</v>
      </c>
      <c r="K45" s="51"/>
      <c r="L45" s="54"/>
      <c r="M45" s="55"/>
      <c r="N45" s="56" t="s">
        <v>106</v>
      </c>
      <c r="O45" s="314"/>
    </row>
    <row r="46" spans="1:15" ht="12.75">
      <c r="A46" s="939"/>
      <c r="B46" s="93">
        <v>5</v>
      </c>
      <c r="C46" s="79" t="s">
        <v>107</v>
      </c>
      <c r="D46" s="47"/>
      <c r="E46" s="48"/>
      <c r="F46" s="81">
        <v>2000</v>
      </c>
      <c r="G46" s="51" t="s">
        <v>14</v>
      </c>
      <c r="H46" s="51" t="s">
        <v>47</v>
      </c>
      <c r="I46" s="53"/>
      <c r="J46" s="52">
        <v>52.5</v>
      </c>
      <c r="K46" s="51"/>
      <c r="L46" s="54"/>
      <c r="M46" s="55"/>
      <c r="N46" s="56" t="s">
        <v>48</v>
      </c>
      <c r="O46" s="313"/>
    </row>
    <row r="47" spans="1:15" ht="12.75">
      <c r="A47" s="939"/>
      <c r="B47" s="315">
        <v>6</v>
      </c>
      <c r="C47" s="361" t="s">
        <v>103</v>
      </c>
      <c r="D47" s="362"/>
      <c r="E47" s="363"/>
      <c r="F47" s="174">
        <v>2000</v>
      </c>
      <c r="G47" s="171" t="s">
        <v>14</v>
      </c>
      <c r="H47" s="171" t="s">
        <v>52</v>
      </c>
      <c r="I47" s="171" t="s">
        <v>53</v>
      </c>
      <c r="J47" s="364">
        <v>52.2</v>
      </c>
      <c r="K47" s="171"/>
      <c r="L47" s="365"/>
      <c r="M47" s="172"/>
      <c r="N47" s="366" t="s">
        <v>104</v>
      </c>
      <c r="O47" s="323"/>
    </row>
    <row r="48" spans="1:15" ht="12.75">
      <c r="A48" s="936">
        <v>8</v>
      </c>
      <c r="B48" s="324">
        <v>1</v>
      </c>
      <c r="C48" s="79" t="s">
        <v>93</v>
      </c>
      <c r="D48" s="90"/>
      <c r="E48" s="91"/>
      <c r="F48" s="49">
        <v>2000</v>
      </c>
      <c r="G48" s="51">
        <v>1</v>
      </c>
      <c r="H48" s="51" t="s">
        <v>94</v>
      </c>
      <c r="I48" s="51"/>
      <c r="J48" s="61">
        <v>51.45</v>
      </c>
      <c r="K48" s="51"/>
      <c r="L48" s="54"/>
      <c r="M48" s="55"/>
      <c r="N48" s="62" t="s">
        <v>95</v>
      </c>
      <c r="O48" s="208"/>
    </row>
    <row r="49" spans="1:15" ht="12.75">
      <c r="A49" s="936"/>
      <c r="B49" s="13">
        <v>2</v>
      </c>
      <c r="C49" s="79" t="s">
        <v>83</v>
      </c>
      <c r="D49" s="47"/>
      <c r="E49" s="48"/>
      <c r="F49" s="81">
        <v>2002</v>
      </c>
      <c r="G49" s="51" t="s">
        <v>14</v>
      </c>
      <c r="H49" s="51" t="s">
        <v>37</v>
      </c>
      <c r="I49" s="53"/>
      <c r="J49" s="52">
        <v>52.15</v>
      </c>
      <c r="K49" s="53"/>
      <c r="L49" s="54"/>
      <c r="M49" s="64"/>
      <c r="N49" s="56" t="s">
        <v>38</v>
      </c>
      <c r="O49" s="354"/>
    </row>
    <row r="50" spans="1:15" ht="12.75">
      <c r="A50" s="936"/>
      <c r="B50" s="93">
        <v>3</v>
      </c>
      <c r="C50" s="79" t="s">
        <v>89</v>
      </c>
      <c r="D50" s="87"/>
      <c r="E50" s="88"/>
      <c r="F50" s="81">
        <v>2000</v>
      </c>
      <c r="G50" s="86" t="s">
        <v>14</v>
      </c>
      <c r="H50" s="86" t="s">
        <v>90</v>
      </c>
      <c r="I50" s="86" t="s">
        <v>91</v>
      </c>
      <c r="J50" s="52">
        <v>51.4</v>
      </c>
      <c r="K50" s="53"/>
      <c r="L50" s="54"/>
      <c r="M50" s="55"/>
      <c r="N50" s="82" t="s">
        <v>92</v>
      </c>
      <c r="O50" s="63"/>
    </row>
    <row r="51" spans="1:15" ht="12.75">
      <c r="A51" s="936"/>
      <c r="B51" s="13">
        <v>4</v>
      </c>
      <c r="C51" s="83" t="s">
        <v>86</v>
      </c>
      <c r="D51" s="84"/>
      <c r="E51" s="85"/>
      <c r="F51" s="49">
        <v>2000</v>
      </c>
      <c r="G51" s="51">
        <v>1</v>
      </c>
      <c r="H51" s="51" t="s">
        <v>87</v>
      </c>
      <c r="I51" s="51"/>
      <c r="J51" s="61">
        <v>52.1</v>
      </c>
      <c r="K51" s="51"/>
      <c r="L51" s="54"/>
      <c r="M51" s="55"/>
      <c r="N51" s="56" t="s">
        <v>88</v>
      </c>
      <c r="O51" s="63"/>
    </row>
    <row r="52" spans="1:15" ht="12.75">
      <c r="A52" s="936"/>
      <c r="B52" s="93">
        <v>5</v>
      </c>
      <c r="C52" s="79" t="s">
        <v>97</v>
      </c>
      <c r="D52" s="47"/>
      <c r="E52" s="48"/>
      <c r="F52" s="81">
        <v>2000</v>
      </c>
      <c r="G52" s="86">
        <v>1</v>
      </c>
      <c r="H52" s="86" t="s">
        <v>94</v>
      </c>
      <c r="I52" s="53"/>
      <c r="J52" s="52">
        <v>53</v>
      </c>
      <c r="K52" s="53"/>
      <c r="L52" s="54"/>
      <c r="M52" s="55"/>
      <c r="N52" s="56" t="s">
        <v>98</v>
      </c>
      <c r="O52" s="225"/>
    </row>
    <row r="53" spans="1:15" ht="12.75">
      <c r="A53" s="936"/>
      <c r="B53" s="315">
        <v>6</v>
      </c>
      <c r="C53" s="361" t="s">
        <v>84</v>
      </c>
      <c r="D53" s="362"/>
      <c r="E53" s="363"/>
      <c r="F53" s="367">
        <v>2001</v>
      </c>
      <c r="G53" s="188">
        <v>1</v>
      </c>
      <c r="H53" s="188" t="s">
        <v>33</v>
      </c>
      <c r="I53" s="188"/>
      <c r="J53" s="368">
        <v>52.3</v>
      </c>
      <c r="K53" s="188"/>
      <c r="L53" s="365"/>
      <c r="M53" s="369"/>
      <c r="N53" s="355" t="s">
        <v>85</v>
      </c>
      <c r="O53" s="297"/>
    </row>
    <row r="54" spans="1:15" ht="12.75">
      <c r="A54" s="935">
        <v>9</v>
      </c>
      <c r="B54" s="324">
        <v>1</v>
      </c>
      <c r="C54" s="370" t="s">
        <v>137</v>
      </c>
      <c r="D54" s="219"/>
      <c r="E54" s="220"/>
      <c r="F54" s="81">
        <v>2000</v>
      </c>
      <c r="G54" s="50">
        <v>1</v>
      </c>
      <c r="H54" s="86" t="s">
        <v>30</v>
      </c>
      <c r="I54" s="371"/>
      <c r="J54" s="52">
        <v>62.25</v>
      </c>
      <c r="K54" s="53"/>
      <c r="L54" s="326"/>
      <c r="M54" s="50"/>
      <c r="N54" s="372" t="s">
        <v>138</v>
      </c>
      <c r="O54" s="311"/>
    </row>
    <row r="55" spans="1:15" ht="12.75">
      <c r="A55" s="935"/>
      <c r="B55" s="13">
        <v>2</v>
      </c>
      <c r="C55" s="109" t="s">
        <v>135</v>
      </c>
      <c r="D55" s="110"/>
      <c r="E55" s="60"/>
      <c r="F55" s="49">
        <v>2000</v>
      </c>
      <c r="G55" s="51">
        <v>1</v>
      </c>
      <c r="H55" s="51" t="s">
        <v>52</v>
      </c>
      <c r="I55" s="51" t="s">
        <v>53</v>
      </c>
      <c r="J55" s="61">
        <v>61</v>
      </c>
      <c r="K55" s="51"/>
      <c r="L55" s="54"/>
      <c r="M55" s="51"/>
      <c r="N55" s="62" t="s">
        <v>136</v>
      </c>
      <c r="O55" s="328"/>
    </row>
    <row r="56" spans="1:15" ht="12.75">
      <c r="A56" s="935"/>
      <c r="B56" s="93">
        <v>3</v>
      </c>
      <c r="C56" s="87" t="s">
        <v>132</v>
      </c>
      <c r="D56" s="87"/>
      <c r="E56" s="68"/>
      <c r="F56" s="112">
        <v>2000</v>
      </c>
      <c r="G56" s="51">
        <v>1</v>
      </c>
      <c r="H56" s="113" t="s">
        <v>133</v>
      </c>
      <c r="I56" s="113"/>
      <c r="J56" s="115">
        <v>59.6</v>
      </c>
      <c r="K56" s="113"/>
      <c r="L56" s="116"/>
      <c r="M56" s="117"/>
      <c r="N56" s="120" t="s">
        <v>134</v>
      </c>
      <c r="O56" s="314"/>
    </row>
    <row r="57" spans="1:15" ht="12.75">
      <c r="A57" s="935"/>
      <c r="B57" s="13">
        <v>4</v>
      </c>
      <c r="C57" s="87" t="s">
        <v>140</v>
      </c>
      <c r="D57" s="87"/>
      <c r="E57" s="47"/>
      <c r="F57" s="112">
        <v>2000</v>
      </c>
      <c r="G57" s="51">
        <v>3</v>
      </c>
      <c r="H57" s="113" t="s">
        <v>77</v>
      </c>
      <c r="I57" s="113" t="s">
        <v>44</v>
      </c>
      <c r="J57" s="115">
        <v>61.15</v>
      </c>
      <c r="K57" s="113"/>
      <c r="L57" s="116"/>
      <c r="M57" s="117"/>
      <c r="N57" s="120" t="s">
        <v>141</v>
      </c>
      <c r="O57" s="314"/>
    </row>
    <row r="58" spans="1:15" ht="12.75">
      <c r="A58" s="935"/>
      <c r="B58" s="93">
        <v>5</v>
      </c>
      <c r="C58" s="118" t="s">
        <v>139</v>
      </c>
      <c r="D58" s="118"/>
      <c r="E58" s="120"/>
      <c r="F58" s="64">
        <v>2002</v>
      </c>
      <c r="G58" s="121">
        <v>1</v>
      </c>
      <c r="H58" s="51" t="s">
        <v>52</v>
      </c>
      <c r="I58" s="51" t="s">
        <v>53</v>
      </c>
      <c r="J58" s="144">
        <v>59.4</v>
      </c>
      <c r="K58" s="51"/>
      <c r="L58" s="54"/>
      <c r="M58" s="55"/>
      <c r="N58" s="56" t="s">
        <v>54</v>
      </c>
      <c r="O58" s="313"/>
    </row>
    <row r="59" spans="1:15" ht="12.75">
      <c r="A59" s="935"/>
      <c r="B59" s="315">
        <v>6</v>
      </c>
      <c r="C59" s="345"/>
      <c r="D59" s="346"/>
      <c r="E59" s="347"/>
      <c r="F59" s="320"/>
      <c r="G59" s="320"/>
      <c r="H59" s="320"/>
      <c r="I59" s="348"/>
      <c r="J59" s="349"/>
      <c r="K59" s="320"/>
      <c r="L59" s="350"/>
      <c r="M59" s="351"/>
      <c r="N59" s="345"/>
      <c r="O59" s="323"/>
    </row>
    <row r="60" spans="1:15" ht="12.75">
      <c r="A60" s="942">
        <v>10</v>
      </c>
      <c r="B60" s="302">
        <v>1</v>
      </c>
      <c r="C60" s="373" t="s">
        <v>157</v>
      </c>
      <c r="D60" s="374"/>
      <c r="E60" s="375"/>
      <c r="F60" s="376">
        <v>2001</v>
      </c>
      <c r="G60" s="167">
        <v>2</v>
      </c>
      <c r="H60" s="167" t="s">
        <v>111</v>
      </c>
      <c r="I60" s="167"/>
      <c r="J60" s="377">
        <v>66.9</v>
      </c>
      <c r="K60" s="167"/>
      <c r="L60" s="378"/>
      <c r="M60" s="167"/>
      <c r="N60" s="379" t="s">
        <v>158</v>
      </c>
      <c r="O60" s="340"/>
    </row>
    <row r="61" spans="1:15" ht="12.75">
      <c r="A61" s="942"/>
      <c r="B61" s="13">
        <v>2</v>
      </c>
      <c r="C61" s="109" t="s">
        <v>159</v>
      </c>
      <c r="D61" s="110"/>
      <c r="E61" s="60"/>
      <c r="F61" s="49">
        <v>2000</v>
      </c>
      <c r="G61" s="113">
        <v>1</v>
      </c>
      <c r="H61" s="51" t="s">
        <v>33</v>
      </c>
      <c r="I61" s="113"/>
      <c r="J61" s="115">
        <v>66.6</v>
      </c>
      <c r="K61" s="51"/>
      <c r="L61" s="116"/>
      <c r="M61" s="113"/>
      <c r="N61" s="62" t="s">
        <v>85</v>
      </c>
      <c r="O61" s="354"/>
    </row>
    <row r="62" spans="1:15" ht="12.75">
      <c r="A62" s="942"/>
      <c r="B62" s="93">
        <v>3</v>
      </c>
      <c r="C62" s="92" t="s">
        <v>161</v>
      </c>
      <c r="D62" s="134"/>
      <c r="E62" s="57"/>
      <c r="F62" s="81">
        <v>2001</v>
      </c>
      <c r="G62" s="51" t="s">
        <v>14</v>
      </c>
      <c r="H62" s="51" t="s">
        <v>43</v>
      </c>
      <c r="I62" s="51" t="s">
        <v>44</v>
      </c>
      <c r="J62" s="52">
        <v>68</v>
      </c>
      <c r="K62" s="53"/>
      <c r="L62" s="54"/>
      <c r="M62" s="51"/>
      <c r="N62" s="62" t="s">
        <v>162</v>
      </c>
      <c r="O62" s="63"/>
    </row>
    <row r="63" spans="1:15" ht="12.75">
      <c r="A63" s="942"/>
      <c r="B63" s="13">
        <v>4</v>
      </c>
      <c r="C63" s="79" t="s">
        <v>160</v>
      </c>
      <c r="D63" s="87"/>
      <c r="E63" s="48"/>
      <c r="F63" s="49">
        <v>2001</v>
      </c>
      <c r="G63" s="51">
        <v>1</v>
      </c>
      <c r="H63" s="51" t="s">
        <v>52</v>
      </c>
      <c r="I63" s="51" t="s">
        <v>53</v>
      </c>
      <c r="J63" s="61">
        <v>67.15</v>
      </c>
      <c r="K63" s="51"/>
      <c r="L63" s="54"/>
      <c r="M63" s="64"/>
      <c r="N63" s="56" t="s">
        <v>136</v>
      </c>
      <c r="O63" s="63"/>
    </row>
    <row r="64" spans="1:15" ht="12.75">
      <c r="A64" s="942"/>
      <c r="B64" s="93">
        <v>5</v>
      </c>
      <c r="C64" s="82" t="s">
        <v>176</v>
      </c>
      <c r="D64" s="120"/>
      <c r="E64" s="63"/>
      <c r="F64" s="64">
        <v>2000</v>
      </c>
      <c r="G64" s="64">
        <v>2</v>
      </c>
      <c r="H64" s="64" t="s">
        <v>33</v>
      </c>
      <c r="I64" s="51"/>
      <c r="J64" s="144">
        <v>71.1</v>
      </c>
      <c r="K64" s="51"/>
      <c r="L64" s="54"/>
      <c r="M64" s="55"/>
      <c r="N64" s="92" t="s">
        <v>41</v>
      </c>
      <c r="O64" s="225"/>
    </row>
    <row r="65" spans="1:15" ht="12.75">
      <c r="A65" s="942"/>
      <c r="B65" s="315">
        <v>6</v>
      </c>
      <c r="C65" s="355" t="s">
        <v>177</v>
      </c>
      <c r="D65" s="380"/>
      <c r="E65" s="381"/>
      <c r="F65" s="174">
        <v>2000</v>
      </c>
      <c r="G65" s="320">
        <v>1</v>
      </c>
      <c r="H65" s="171" t="s">
        <v>153</v>
      </c>
      <c r="I65" s="171" t="s">
        <v>53</v>
      </c>
      <c r="J65" s="364">
        <v>70.25</v>
      </c>
      <c r="K65" s="171"/>
      <c r="L65" s="365"/>
      <c r="M65" s="369"/>
      <c r="N65" s="355" t="s">
        <v>154</v>
      </c>
      <c r="O65" s="347"/>
    </row>
    <row r="66" spans="1:15" ht="25.5">
      <c r="A66" s="938" t="s">
        <v>318</v>
      </c>
      <c r="B66" s="938"/>
      <c r="C66" s="938"/>
      <c r="D66" s="938"/>
      <c r="E66" s="938"/>
      <c r="F66" s="938"/>
      <c r="G66" s="938"/>
      <c r="H66" s="938"/>
      <c r="I66" s="938"/>
      <c r="J66" s="938"/>
      <c r="K66" s="938"/>
      <c r="L66" s="938"/>
      <c r="M66" s="938"/>
      <c r="N66" s="938"/>
      <c r="O66" s="938"/>
    </row>
    <row r="67" spans="1:15" ht="12.75">
      <c r="A67" s="943">
        <v>1</v>
      </c>
      <c r="B67" s="302">
        <v>1</v>
      </c>
      <c r="C67" s="46" t="s">
        <v>36</v>
      </c>
      <c r="D67" s="47"/>
      <c r="E67" s="48"/>
      <c r="F67" s="81">
        <v>2002</v>
      </c>
      <c r="G67" s="50" t="s">
        <v>14</v>
      </c>
      <c r="H67" s="53" t="s">
        <v>37</v>
      </c>
      <c r="I67" s="53"/>
      <c r="J67" s="52">
        <v>48</v>
      </c>
      <c r="K67" s="53"/>
      <c r="L67" s="54"/>
      <c r="M67" s="64"/>
      <c r="N67" s="56" t="s">
        <v>38</v>
      </c>
      <c r="O67" s="382"/>
    </row>
    <row r="68" spans="1:15" ht="12.75">
      <c r="A68" s="943"/>
      <c r="B68" s="13">
        <v>2</v>
      </c>
      <c r="C68" s="58" t="s">
        <v>32</v>
      </c>
      <c r="D68" s="59"/>
      <c r="E68" s="60"/>
      <c r="F68" s="81">
        <v>2000</v>
      </c>
      <c r="G68" s="51" t="s">
        <v>14</v>
      </c>
      <c r="H68" s="53" t="s">
        <v>33</v>
      </c>
      <c r="I68" s="51"/>
      <c r="J68" s="52">
        <v>46.45</v>
      </c>
      <c r="K68" s="53"/>
      <c r="L68" s="54"/>
      <c r="M68" s="64"/>
      <c r="N68" s="62" t="s">
        <v>34</v>
      </c>
      <c r="O68" s="383"/>
    </row>
    <row r="69" spans="1:15" ht="12.75">
      <c r="A69" s="943"/>
      <c r="B69" s="93">
        <v>3</v>
      </c>
      <c r="C69" s="46" t="s">
        <v>35</v>
      </c>
      <c r="D69" s="47"/>
      <c r="E69" s="48"/>
      <c r="F69" s="112">
        <v>2001</v>
      </c>
      <c r="G69" s="50" t="s">
        <v>14</v>
      </c>
      <c r="H69" s="51" t="s">
        <v>30</v>
      </c>
      <c r="I69" s="51"/>
      <c r="J69" s="115">
        <v>47.85</v>
      </c>
      <c r="K69" s="113"/>
      <c r="L69" s="116"/>
      <c r="M69" s="55"/>
      <c r="N69" s="120" t="s">
        <v>31</v>
      </c>
      <c r="O69" s="314"/>
    </row>
    <row r="70" spans="1:15" ht="12.75">
      <c r="A70" s="943"/>
      <c r="B70" s="13">
        <v>4</v>
      </c>
      <c r="C70" s="46" t="s">
        <v>29</v>
      </c>
      <c r="D70" s="47"/>
      <c r="E70" s="48"/>
      <c r="F70" s="81">
        <v>2001</v>
      </c>
      <c r="G70" s="64" t="s">
        <v>14</v>
      </c>
      <c r="H70" s="53" t="s">
        <v>30</v>
      </c>
      <c r="I70" s="51"/>
      <c r="J70" s="61">
        <v>47.85</v>
      </c>
      <c r="K70" s="51"/>
      <c r="L70" s="54"/>
      <c r="M70" s="55"/>
      <c r="N70" s="56" t="s">
        <v>31</v>
      </c>
      <c r="O70" s="384"/>
    </row>
    <row r="71" spans="1:15" ht="12.75">
      <c r="A71" s="943"/>
      <c r="B71" s="93">
        <v>5</v>
      </c>
      <c r="C71" s="56" t="s">
        <v>39</v>
      </c>
      <c r="D71" s="120" t="s">
        <v>40</v>
      </c>
      <c r="E71" s="63"/>
      <c r="F71" s="81">
        <v>2000</v>
      </c>
      <c r="G71" s="50" t="s">
        <v>14</v>
      </c>
      <c r="H71" s="51" t="s">
        <v>33</v>
      </c>
      <c r="I71" s="51"/>
      <c r="J71" s="52">
        <v>47.65</v>
      </c>
      <c r="K71" s="53"/>
      <c r="L71" s="54"/>
      <c r="M71" s="55"/>
      <c r="N71" s="56" t="s">
        <v>41</v>
      </c>
      <c r="O71" s="384"/>
    </row>
    <row r="72" spans="1:15" ht="12.75">
      <c r="A72" s="943"/>
      <c r="B72" s="315">
        <v>6</v>
      </c>
      <c r="C72" s="361" t="s">
        <v>42</v>
      </c>
      <c r="D72" s="385"/>
      <c r="E72" s="386"/>
      <c r="F72" s="174">
        <v>2001</v>
      </c>
      <c r="G72" s="172" t="s">
        <v>14</v>
      </c>
      <c r="H72" s="171" t="s">
        <v>43</v>
      </c>
      <c r="I72" s="171" t="s">
        <v>44</v>
      </c>
      <c r="J72" s="364">
        <v>47.9</v>
      </c>
      <c r="K72" s="171"/>
      <c r="L72" s="365"/>
      <c r="M72" s="369"/>
      <c r="N72" s="355" t="s">
        <v>45</v>
      </c>
      <c r="O72" s="387"/>
    </row>
    <row r="73" spans="1:15" ht="12.75">
      <c r="A73" s="944">
        <v>2</v>
      </c>
      <c r="B73" s="324">
        <v>1</v>
      </c>
      <c r="C73" s="79" t="s">
        <v>76</v>
      </c>
      <c r="D73" s="47"/>
      <c r="E73" s="48"/>
      <c r="F73" s="81">
        <v>2000</v>
      </c>
      <c r="G73" s="51" t="s">
        <v>14</v>
      </c>
      <c r="H73" s="51" t="s">
        <v>77</v>
      </c>
      <c r="I73" s="53" t="s">
        <v>44</v>
      </c>
      <c r="J73" s="52">
        <v>52.25</v>
      </c>
      <c r="K73" s="53"/>
      <c r="L73" s="54"/>
      <c r="M73" s="55"/>
      <c r="N73" s="82" t="s">
        <v>78</v>
      </c>
      <c r="O73" s="388"/>
    </row>
    <row r="74" spans="1:15" ht="12.75">
      <c r="A74" s="944"/>
      <c r="B74" s="13">
        <v>2</v>
      </c>
      <c r="C74" s="79" t="s">
        <v>74</v>
      </c>
      <c r="D74" s="87"/>
      <c r="E74" s="88"/>
      <c r="F74" s="81">
        <v>2002</v>
      </c>
      <c r="G74" s="51" t="s">
        <v>14</v>
      </c>
      <c r="H74" s="51" t="s">
        <v>69</v>
      </c>
      <c r="I74" s="371" t="s">
        <v>70</v>
      </c>
      <c r="J74" s="52">
        <v>52.75</v>
      </c>
      <c r="K74" s="53"/>
      <c r="L74" s="54"/>
      <c r="M74" s="55"/>
      <c r="N74" s="82" t="s">
        <v>75</v>
      </c>
      <c r="O74" s="389"/>
    </row>
    <row r="75" spans="1:15" ht="12.75">
      <c r="A75" s="944"/>
      <c r="B75" s="93">
        <v>3</v>
      </c>
      <c r="C75" s="79" t="s">
        <v>72</v>
      </c>
      <c r="D75" s="47"/>
      <c r="E75" s="48"/>
      <c r="F75" s="49">
        <v>2001</v>
      </c>
      <c r="G75" s="51">
        <v>1</v>
      </c>
      <c r="H75" s="51" t="s">
        <v>43</v>
      </c>
      <c r="I75" s="51" t="s">
        <v>44</v>
      </c>
      <c r="J75" s="61">
        <v>51.85</v>
      </c>
      <c r="K75" s="51"/>
      <c r="L75" s="54"/>
      <c r="M75" s="64"/>
      <c r="N75" s="82" t="s">
        <v>73</v>
      </c>
      <c r="O75" s="390"/>
    </row>
    <row r="76" spans="1:15" ht="12.75">
      <c r="A76" s="944"/>
      <c r="B76" s="13">
        <v>4</v>
      </c>
      <c r="C76" s="87" t="s">
        <v>68</v>
      </c>
      <c r="D76" s="87"/>
      <c r="E76" s="88"/>
      <c r="F76" s="112">
        <v>2001</v>
      </c>
      <c r="G76" s="51">
        <v>2</v>
      </c>
      <c r="H76" s="51" t="s">
        <v>69</v>
      </c>
      <c r="I76" s="114" t="s">
        <v>70</v>
      </c>
      <c r="J76" s="115">
        <v>51.6</v>
      </c>
      <c r="K76" s="113"/>
      <c r="L76" s="116"/>
      <c r="M76" s="55"/>
      <c r="N76" s="118" t="s">
        <v>71</v>
      </c>
      <c r="O76" s="24"/>
    </row>
    <row r="77" spans="1:15" ht="12.75">
      <c r="A77" s="944"/>
      <c r="B77" s="93">
        <v>5</v>
      </c>
      <c r="C77" s="79" t="s">
        <v>79</v>
      </c>
      <c r="D77" s="87"/>
      <c r="E77" s="88"/>
      <c r="F77" s="49">
        <v>2002</v>
      </c>
      <c r="G77" s="51" t="s">
        <v>14</v>
      </c>
      <c r="H77" s="51" t="s">
        <v>80</v>
      </c>
      <c r="I77" s="53" t="s">
        <v>44</v>
      </c>
      <c r="J77" s="61">
        <v>51</v>
      </c>
      <c r="K77" s="51"/>
      <c r="L77" s="54"/>
      <c r="M77" s="55"/>
      <c r="N77" s="82" t="s">
        <v>81</v>
      </c>
      <c r="O77" s="390"/>
    </row>
    <row r="78" spans="1:15" ht="12.75">
      <c r="A78" s="944"/>
      <c r="B78" s="315">
        <v>6</v>
      </c>
      <c r="C78" s="361" t="s">
        <v>82</v>
      </c>
      <c r="D78" s="362"/>
      <c r="E78" s="363"/>
      <c r="F78" s="174">
        <v>2002</v>
      </c>
      <c r="G78" s="172" t="s">
        <v>14</v>
      </c>
      <c r="H78" s="171" t="s">
        <v>80</v>
      </c>
      <c r="I78" s="171" t="s">
        <v>44</v>
      </c>
      <c r="J78" s="364">
        <v>52</v>
      </c>
      <c r="K78" s="171"/>
      <c r="L78" s="365"/>
      <c r="M78" s="369"/>
      <c r="N78" s="355" t="s">
        <v>81</v>
      </c>
      <c r="O78" s="391"/>
    </row>
    <row r="79" spans="1:15" ht="12.75">
      <c r="A79" s="943">
        <v>3</v>
      </c>
      <c r="B79" s="324">
        <v>1</v>
      </c>
      <c r="C79" s="325"/>
      <c r="D79" s="220"/>
      <c r="E79" s="221"/>
      <c r="F79" s="81"/>
      <c r="G79" s="53"/>
      <c r="H79" s="53"/>
      <c r="I79" s="53"/>
      <c r="J79" s="96"/>
      <c r="K79" s="53"/>
      <c r="L79" s="392"/>
      <c r="M79" s="50"/>
      <c r="N79" s="393"/>
      <c r="O79" s="394"/>
    </row>
    <row r="80" spans="1:15" ht="12.75">
      <c r="A80" s="943"/>
      <c r="B80" s="13">
        <v>2</v>
      </c>
      <c r="C80" s="940" t="s">
        <v>110</v>
      </c>
      <c r="D80" s="940"/>
      <c r="E80" s="940"/>
      <c r="F80" s="49">
        <v>2001</v>
      </c>
      <c r="G80" s="51">
        <v>1</v>
      </c>
      <c r="H80" s="51" t="s">
        <v>111</v>
      </c>
      <c r="I80" s="12" t="s">
        <v>112</v>
      </c>
      <c r="J80" s="61">
        <v>57.6</v>
      </c>
      <c r="K80" s="51"/>
      <c r="L80" s="54"/>
      <c r="M80" s="51"/>
      <c r="N80" s="947" t="s">
        <v>113</v>
      </c>
      <c r="O80" s="947"/>
    </row>
    <row r="81" spans="1:15" ht="12.75">
      <c r="A81" s="943"/>
      <c r="B81" s="93">
        <v>3</v>
      </c>
      <c r="C81" s="948" t="s">
        <v>114</v>
      </c>
      <c r="D81" s="948"/>
      <c r="E81" s="948"/>
      <c r="F81" s="49">
        <v>2000</v>
      </c>
      <c r="G81" s="51" t="s">
        <v>115</v>
      </c>
      <c r="H81" s="53" t="s">
        <v>33</v>
      </c>
      <c r="I81" s="51" t="s">
        <v>116</v>
      </c>
      <c r="J81" s="61">
        <v>56.75</v>
      </c>
      <c r="K81" s="51"/>
      <c r="L81" s="54"/>
      <c r="M81" s="64"/>
      <c r="N81" s="924" t="s">
        <v>41</v>
      </c>
      <c r="O81" s="924"/>
    </row>
    <row r="82" spans="1:15" ht="12.75">
      <c r="A82" s="943"/>
      <c r="B82" s="13">
        <v>4</v>
      </c>
      <c r="C82" s="940" t="s">
        <v>117</v>
      </c>
      <c r="D82" s="940"/>
      <c r="E82" s="940"/>
      <c r="F82" s="49">
        <v>2000</v>
      </c>
      <c r="G82" s="51">
        <v>1</v>
      </c>
      <c r="H82" s="51" t="s">
        <v>118</v>
      </c>
      <c r="I82" s="8" t="s">
        <v>70</v>
      </c>
      <c r="J82" s="61">
        <v>56.6</v>
      </c>
      <c r="K82" s="51"/>
      <c r="L82" s="54"/>
      <c r="M82" s="55"/>
      <c r="N82" s="941" t="s">
        <v>119</v>
      </c>
      <c r="O82" s="941"/>
    </row>
    <row r="83" spans="1:15" ht="12.75" customHeight="1">
      <c r="A83" s="943"/>
      <c r="B83" s="93">
        <v>5</v>
      </c>
      <c r="C83" s="940" t="s">
        <v>120</v>
      </c>
      <c r="D83" s="940"/>
      <c r="E83" s="940"/>
      <c r="F83" s="81">
        <v>2000</v>
      </c>
      <c r="G83" s="51" t="s">
        <v>14</v>
      </c>
      <c r="H83" s="53" t="s">
        <v>69</v>
      </c>
      <c r="I83" s="53"/>
      <c r="J83" s="52">
        <v>56.8</v>
      </c>
      <c r="K83" s="53"/>
      <c r="L83" s="54"/>
      <c r="M83" s="55"/>
      <c r="N83" s="925" t="s">
        <v>121</v>
      </c>
      <c r="O83" s="925"/>
    </row>
    <row r="84" spans="1:15" ht="12.75">
      <c r="A84" s="943"/>
      <c r="B84" s="315">
        <v>6</v>
      </c>
      <c r="C84" s="361"/>
      <c r="D84" s="362"/>
      <c r="E84" s="363"/>
      <c r="F84" s="174"/>
      <c r="G84" s="172"/>
      <c r="H84" s="171"/>
      <c r="I84" s="171"/>
      <c r="J84" s="364"/>
      <c r="K84" s="171"/>
      <c r="L84" s="395"/>
      <c r="M84" s="172"/>
      <c r="N84" s="355"/>
      <c r="O84" s="323"/>
    </row>
    <row r="85" spans="1:15" ht="12.75">
      <c r="A85" s="943">
        <v>4</v>
      </c>
      <c r="B85" s="324">
        <v>1</v>
      </c>
      <c r="C85" s="396" t="s">
        <v>125</v>
      </c>
      <c r="D85" s="111"/>
      <c r="E85" s="397"/>
      <c r="F85" s="49">
        <v>2000</v>
      </c>
      <c r="G85" s="51" t="s">
        <v>115</v>
      </c>
      <c r="H85" s="51" t="s">
        <v>126</v>
      </c>
      <c r="I85" s="51"/>
      <c r="J85" s="61">
        <v>60.25</v>
      </c>
      <c r="K85" s="51"/>
      <c r="L85" s="54"/>
      <c r="M85" s="64"/>
      <c r="N85" s="82" t="s">
        <v>127</v>
      </c>
      <c r="O85" s="181"/>
    </row>
    <row r="86" spans="1:15" ht="12.75">
      <c r="A86" s="943"/>
      <c r="B86" s="13">
        <v>2</v>
      </c>
      <c r="C86" s="396" t="s">
        <v>124</v>
      </c>
      <c r="D86" s="87"/>
      <c r="E86" s="48"/>
      <c r="F86" s="81">
        <v>2000</v>
      </c>
      <c r="G86" s="64">
        <v>3</v>
      </c>
      <c r="H86" s="51" t="s">
        <v>90</v>
      </c>
      <c r="I86" s="51" t="s">
        <v>91</v>
      </c>
      <c r="J86" s="52">
        <v>61.35</v>
      </c>
      <c r="K86" s="53"/>
      <c r="L86" s="54"/>
      <c r="M86" s="64"/>
      <c r="N86" s="82" t="s">
        <v>92</v>
      </c>
      <c r="O86" s="181"/>
    </row>
    <row r="87" spans="1:15" ht="12.75">
      <c r="A87" s="943"/>
      <c r="B87" s="93">
        <v>3</v>
      </c>
      <c r="C87" s="79" t="s">
        <v>123</v>
      </c>
      <c r="D87" s="87"/>
      <c r="E87" s="48"/>
      <c r="F87" s="49">
        <v>2000</v>
      </c>
      <c r="G87" s="51" t="s">
        <v>115</v>
      </c>
      <c r="H87" s="51" t="s">
        <v>37</v>
      </c>
      <c r="I87" s="51"/>
      <c r="J87" s="61">
        <v>62.75</v>
      </c>
      <c r="K87" s="51"/>
      <c r="L87" s="54"/>
      <c r="M87" s="64"/>
      <c r="N87" s="82" t="s">
        <v>38</v>
      </c>
      <c r="O87" s="132"/>
    </row>
    <row r="88" spans="1:15" ht="12.75">
      <c r="A88" s="943"/>
      <c r="B88" s="13">
        <v>4</v>
      </c>
      <c r="C88" s="82" t="s">
        <v>128</v>
      </c>
      <c r="D88" s="398"/>
      <c r="E88" s="119"/>
      <c r="F88" s="50">
        <v>2000</v>
      </c>
      <c r="G88" s="50">
        <v>1</v>
      </c>
      <c r="H88" s="50" t="s">
        <v>118</v>
      </c>
      <c r="I88" s="399" t="s">
        <v>70</v>
      </c>
      <c r="J88" s="170">
        <v>62.2</v>
      </c>
      <c r="K88" s="50"/>
      <c r="L88" s="78"/>
      <c r="M88" s="64"/>
      <c r="N88" s="82" t="s">
        <v>119</v>
      </c>
      <c r="O88" s="181"/>
    </row>
    <row r="89" spans="1:15" ht="12.75">
      <c r="A89" s="943"/>
      <c r="B89" s="93">
        <v>5</v>
      </c>
      <c r="C89" s="82" t="s">
        <v>129</v>
      </c>
      <c r="D89" s="118"/>
      <c r="E89" s="181"/>
      <c r="F89" s="400">
        <v>2000</v>
      </c>
      <c r="G89" s="401">
        <v>1</v>
      </c>
      <c r="H89" s="51" t="s">
        <v>69</v>
      </c>
      <c r="I89" s="371" t="s">
        <v>70</v>
      </c>
      <c r="J89" s="170">
        <v>60.6</v>
      </c>
      <c r="K89" s="53"/>
      <c r="L89" s="54"/>
      <c r="M89" s="64"/>
      <c r="N89" s="82" t="s">
        <v>130</v>
      </c>
      <c r="O89" s="402"/>
    </row>
    <row r="90" spans="1:15" ht="12.75">
      <c r="A90" s="943"/>
      <c r="B90" s="315">
        <v>6</v>
      </c>
      <c r="C90" s="355" t="s">
        <v>131</v>
      </c>
      <c r="D90" s="403"/>
      <c r="E90" s="404"/>
      <c r="F90" s="172">
        <v>2000</v>
      </c>
      <c r="G90" s="172">
        <v>1</v>
      </c>
      <c r="H90" s="172" t="s">
        <v>47</v>
      </c>
      <c r="I90" s="405"/>
      <c r="J90" s="406">
        <v>62.1</v>
      </c>
      <c r="K90" s="172"/>
      <c r="L90" s="350"/>
      <c r="M90" s="172"/>
      <c r="N90" s="355" t="s">
        <v>48</v>
      </c>
      <c r="O90" s="407"/>
    </row>
    <row r="91" spans="1:15" ht="12.75">
      <c r="A91" s="935">
        <v>5</v>
      </c>
      <c r="B91" s="324">
        <v>1</v>
      </c>
      <c r="C91" s="109" t="s">
        <v>151</v>
      </c>
      <c r="D91" s="110"/>
      <c r="E91" s="60"/>
      <c r="F91" s="49">
        <v>2002</v>
      </c>
      <c r="G91" s="51">
        <v>1</v>
      </c>
      <c r="H91" s="51" t="s">
        <v>69</v>
      </c>
      <c r="I91" s="408" t="s">
        <v>70</v>
      </c>
      <c r="J91" s="61">
        <v>66.05</v>
      </c>
      <c r="K91" s="51"/>
      <c r="L91" s="54"/>
      <c r="M91" s="51"/>
      <c r="N91" s="92" t="s">
        <v>75</v>
      </c>
      <c r="O91" s="394"/>
    </row>
    <row r="92" spans="1:15" ht="12.75">
      <c r="A92" s="935"/>
      <c r="B92" s="13">
        <v>2</v>
      </c>
      <c r="C92" s="79" t="s">
        <v>150</v>
      </c>
      <c r="D92" s="87"/>
      <c r="E92" s="48"/>
      <c r="F92" s="49">
        <v>2000</v>
      </c>
      <c r="G92" s="64">
        <v>1</v>
      </c>
      <c r="H92" s="117" t="s">
        <v>47</v>
      </c>
      <c r="I92" s="51"/>
      <c r="J92" s="61">
        <v>63.7</v>
      </c>
      <c r="K92" s="51"/>
      <c r="L92" s="54"/>
      <c r="M92" s="55"/>
      <c r="N92" s="82" t="s">
        <v>48</v>
      </c>
      <c r="O92" s="314"/>
    </row>
    <row r="93" spans="1:15" ht="12.75">
      <c r="A93" s="935"/>
      <c r="B93" s="93">
        <v>3</v>
      </c>
      <c r="C93" s="109" t="s">
        <v>146</v>
      </c>
      <c r="D93" s="110"/>
      <c r="E93" s="60"/>
      <c r="F93" s="49">
        <v>2000</v>
      </c>
      <c r="G93" s="51" t="s">
        <v>115</v>
      </c>
      <c r="H93" s="51" t="s">
        <v>147</v>
      </c>
      <c r="I93" s="51" t="s">
        <v>148</v>
      </c>
      <c r="J93" s="61">
        <v>64</v>
      </c>
      <c r="K93" s="51"/>
      <c r="L93" s="54"/>
      <c r="M93" s="51"/>
      <c r="N93" s="92" t="s">
        <v>149</v>
      </c>
      <c r="O93" s="328"/>
    </row>
    <row r="94" spans="1:15" ht="12.75">
      <c r="A94" s="935"/>
      <c r="B94" s="13">
        <v>4</v>
      </c>
      <c r="C94" s="409" t="s">
        <v>144</v>
      </c>
      <c r="D94" s="118"/>
      <c r="E94" s="117"/>
      <c r="F94" s="64">
        <v>2000</v>
      </c>
      <c r="G94" s="64">
        <v>1</v>
      </c>
      <c r="H94" s="51" t="s">
        <v>30</v>
      </c>
      <c r="I94" s="410"/>
      <c r="J94" s="144">
        <v>63.95</v>
      </c>
      <c r="K94" s="64"/>
      <c r="L94" s="78"/>
      <c r="M94" s="55"/>
      <c r="N94" s="92" t="s">
        <v>145</v>
      </c>
      <c r="O94" s="313"/>
    </row>
    <row r="95" spans="1:15" ht="12.75">
      <c r="A95" s="935"/>
      <c r="B95" s="93">
        <v>5</v>
      </c>
      <c r="C95" s="411" t="s">
        <v>152</v>
      </c>
      <c r="D95" s="411"/>
      <c r="E95" s="412"/>
      <c r="F95" s="332">
        <v>2000</v>
      </c>
      <c r="G95" s="64">
        <v>1</v>
      </c>
      <c r="H95" s="51" t="s">
        <v>153</v>
      </c>
      <c r="I95" s="51" t="s">
        <v>53</v>
      </c>
      <c r="J95" s="61">
        <v>68</v>
      </c>
      <c r="K95" s="51"/>
      <c r="L95" s="336"/>
      <c r="M95" s="413"/>
      <c r="N95" s="295" t="s">
        <v>154</v>
      </c>
      <c r="O95" s="313"/>
    </row>
    <row r="96" spans="1:15" ht="12.75">
      <c r="A96" s="935"/>
      <c r="B96" s="315">
        <v>6</v>
      </c>
      <c r="C96" s="355" t="s">
        <v>155</v>
      </c>
      <c r="D96" s="345"/>
      <c r="E96" s="381"/>
      <c r="F96" s="367">
        <v>2001</v>
      </c>
      <c r="G96" s="188">
        <v>2</v>
      </c>
      <c r="H96" s="188" t="s">
        <v>77</v>
      </c>
      <c r="I96" s="188" t="s">
        <v>44</v>
      </c>
      <c r="J96" s="368">
        <v>65.15</v>
      </c>
      <c r="K96" s="188"/>
      <c r="L96" s="365"/>
      <c r="M96" s="171"/>
      <c r="N96" s="355" t="s">
        <v>156</v>
      </c>
      <c r="O96" s="323"/>
    </row>
    <row r="97" spans="1:15" ht="12.75">
      <c r="A97" s="942">
        <v>6</v>
      </c>
      <c r="B97" s="302">
        <v>1</v>
      </c>
      <c r="C97" s="327" t="s">
        <v>170</v>
      </c>
      <c r="D97" s="414"/>
      <c r="E97" s="415"/>
      <c r="F97" s="81">
        <v>2000</v>
      </c>
      <c r="G97" s="53">
        <v>1</v>
      </c>
      <c r="H97" s="147" t="s">
        <v>30</v>
      </c>
      <c r="I97" s="53"/>
      <c r="J97" s="52">
        <v>72.2</v>
      </c>
      <c r="K97" s="53"/>
      <c r="L97" s="326"/>
      <c r="M97" s="53"/>
      <c r="N97" s="327" t="s">
        <v>171</v>
      </c>
      <c r="O97" s="208"/>
    </row>
    <row r="98" spans="1:15" ht="12.75">
      <c r="A98" s="942"/>
      <c r="B98" s="13">
        <v>2</v>
      </c>
      <c r="C98" s="212" t="s">
        <v>169</v>
      </c>
      <c r="D98" s="213"/>
      <c r="E98" s="214"/>
      <c r="F98" s="50">
        <v>2000</v>
      </c>
      <c r="G98" s="50" t="s">
        <v>115</v>
      </c>
      <c r="H98" s="50" t="s">
        <v>69</v>
      </c>
      <c r="I98" s="408" t="s">
        <v>70</v>
      </c>
      <c r="J98" s="170">
        <v>71.65</v>
      </c>
      <c r="K98" s="64"/>
      <c r="L98" s="78"/>
      <c r="M98" s="55"/>
      <c r="N98" s="82" t="s">
        <v>75</v>
      </c>
      <c r="O98" s="354"/>
    </row>
    <row r="99" spans="1:15" ht="12.75">
      <c r="A99" s="942"/>
      <c r="B99" s="93">
        <v>3</v>
      </c>
      <c r="C99" s="79" t="s">
        <v>166</v>
      </c>
      <c r="D99" s="47"/>
      <c r="E99" s="48"/>
      <c r="F99" s="49">
        <v>2000</v>
      </c>
      <c r="G99" s="64">
        <v>1</v>
      </c>
      <c r="H99" s="50" t="s">
        <v>167</v>
      </c>
      <c r="I99" s="51"/>
      <c r="J99" s="61">
        <v>71</v>
      </c>
      <c r="K99" s="51"/>
      <c r="L99" s="54"/>
      <c r="M99" s="55"/>
      <c r="N99" s="82" t="s">
        <v>168</v>
      </c>
      <c r="O99" s="63"/>
    </row>
    <row r="100" spans="1:15" ht="12.75">
      <c r="A100" s="942"/>
      <c r="B100" s="13">
        <v>4</v>
      </c>
      <c r="C100" s="219" t="s">
        <v>164</v>
      </c>
      <c r="D100" s="220"/>
      <c r="E100" s="221"/>
      <c r="F100" s="81">
        <v>2000</v>
      </c>
      <c r="G100" s="50" t="s">
        <v>115</v>
      </c>
      <c r="H100" s="53" t="s">
        <v>94</v>
      </c>
      <c r="I100" s="53"/>
      <c r="J100" s="52">
        <v>69.4</v>
      </c>
      <c r="K100" s="53"/>
      <c r="L100" s="326"/>
      <c r="M100" s="64"/>
      <c r="N100" s="212" t="s">
        <v>165</v>
      </c>
      <c r="O100" s="63"/>
    </row>
    <row r="101" spans="1:15" ht="12.75">
      <c r="A101" s="942"/>
      <c r="B101" s="93">
        <v>5</v>
      </c>
      <c r="C101" s="82" t="s">
        <v>172</v>
      </c>
      <c r="D101" s="120"/>
      <c r="E101" s="63"/>
      <c r="F101" s="81">
        <v>2000</v>
      </c>
      <c r="G101" s="51">
        <v>1</v>
      </c>
      <c r="H101" s="51" t="s">
        <v>147</v>
      </c>
      <c r="I101" s="371" t="s">
        <v>173</v>
      </c>
      <c r="J101" s="52">
        <v>68.7</v>
      </c>
      <c r="K101" s="53"/>
      <c r="L101" s="54"/>
      <c r="M101" s="55"/>
      <c r="N101" s="82" t="s">
        <v>174</v>
      </c>
      <c r="O101" s="225"/>
    </row>
    <row r="102" spans="1:15" ht="12.75">
      <c r="A102" s="942"/>
      <c r="B102" s="315">
        <v>6</v>
      </c>
      <c r="C102" s="361" t="s">
        <v>175</v>
      </c>
      <c r="D102" s="362"/>
      <c r="E102" s="363"/>
      <c r="F102" s="174">
        <v>2002</v>
      </c>
      <c r="G102" s="171">
        <v>1</v>
      </c>
      <c r="H102" s="416" t="s">
        <v>37</v>
      </c>
      <c r="I102" s="171"/>
      <c r="J102" s="364">
        <v>71.9</v>
      </c>
      <c r="K102" s="171"/>
      <c r="L102" s="365"/>
      <c r="M102" s="172"/>
      <c r="N102" s="355" t="s">
        <v>38</v>
      </c>
      <c r="O102" s="347"/>
    </row>
    <row r="103" spans="1:15" ht="12.75">
      <c r="A103" s="942">
        <v>7</v>
      </c>
      <c r="B103" s="302">
        <v>1</v>
      </c>
      <c r="C103" s="327"/>
      <c r="D103" s="414"/>
      <c r="E103" s="415"/>
      <c r="F103" s="81"/>
      <c r="G103" s="53"/>
      <c r="H103" s="147"/>
      <c r="I103" s="53"/>
      <c r="J103" s="52"/>
      <c r="K103" s="53"/>
      <c r="L103" s="326"/>
      <c r="M103" s="53"/>
      <c r="N103" s="327"/>
      <c r="O103" s="208"/>
    </row>
    <row r="104" spans="1:15" ht="12.75">
      <c r="A104" s="942"/>
      <c r="B104" s="13">
        <v>2</v>
      </c>
      <c r="C104" s="945" t="s">
        <v>179</v>
      </c>
      <c r="D104" s="945"/>
      <c r="E104" s="945"/>
      <c r="F104" s="49">
        <v>2002</v>
      </c>
      <c r="G104" s="64">
        <v>1</v>
      </c>
      <c r="H104" s="51" t="s">
        <v>52</v>
      </c>
      <c r="I104" s="51" t="s">
        <v>53</v>
      </c>
      <c r="J104" s="98">
        <v>77.25</v>
      </c>
      <c r="K104" s="51">
        <v>50</v>
      </c>
      <c r="L104" s="54"/>
      <c r="M104" s="64"/>
      <c r="N104" s="924" t="s">
        <v>136</v>
      </c>
      <c r="O104" s="924"/>
    </row>
    <row r="105" spans="1:15" ht="12.75">
      <c r="A105" s="942"/>
      <c r="B105" s="93">
        <v>3</v>
      </c>
      <c r="C105" s="945" t="s">
        <v>180</v>
      </c>
      <c r="D105" s="945"/>
      <c r="E105" s="945"/>
      <c r="F105" s="49">
        <v>2000</v>
      </c>
      <c r="G105" s="64">
        <v>1</v>
      </c>
      <c r="H105" s="51" t="s">
        <v>77</v>
      </c>
      <c r="I105" s="51" t="s">
        <v>44</v>
      </c>
      <c r="J105" s="98">
        <v>85.4</v>
      </c>
      <c r="K105" s="51">
        <v>83</v>
      </c>
      <c r="L105" s="54"/>
      <c r="M105" s="64"/>
      <c r="N105" s="924" t="s">
        <v>181</v>
      </c>
      <c r="O105" s="924"/>
    </row>
    <row r="106" spans="1:15" ht="12.75">
      <c r="A106" s="942"/>
      <c r="B106" s="13">
        <v>4</v>
      </c>
      <c r="C106" s="945" t="s">
        <v>182</v>
      </c>
      <c r="D106" s="945"/>
      <c r="E106" s="945"/>
      <c r="F106" s="81">
        <v>2000</v>
      </c>
      <c r="G106" s="53">
        <v>1</v>
      </c>
      <c r="H106" s="53" t="s">
        <v>118</v>
      </c>
      <c r="I106" s="371" t="s">
        <v>70</v>
      </c>
      <c r="J106" s="96">
        <v>74.05</v>
      </c>
      <c r="K106" s="53">
        <v>75</v>
      </c>
      <c r="L106" s="54"/>
      <c r="M106" s="55"/>
      <c r="N106" s="946" t="s">
        <v>183</v>
      </c>
      <c r="O106" s="946"/>
    </row>
    <row r="107" spans="1:15" ht="12.75">
      <c r="A107" s="942"/>
      <c r="B107" s="93">
        <v>5</v>
      </c>
      <c r="C107" s="82"/>
      <c r="D107" s="120"/>
      <c r="E107" s="63"/>
      <c r="F107" s="81"/>
      <c r="G107" s="51"/>
      <c r="H107" s="51"/>
      <c r="I107" s="371"/>
      <c r="J107" s="52"/>
      <c r="K107" s="53"/>
      <c r="L107" s="54"/>
      <c r="M107" s="55"/>
      <c r="N107" s="82"/>
      <c r="O107" s="225"/>
    </row>
    <row r="108" spans="1:15" ht="12.75">
      <c r="A108" s="942"/>
      <c r="B108" s="315">
        <v>6</v>
      </c>
      <c r="C108" s="361"/>
      <c r="D108" s="362"/>
      <c r="E108" s="363"/>
      <c r="F108" s="174"/>
      <c r="G108" s="171"/>
      <c r="H108" s="416"/>
      <c r="I108" s="171"/>
      <c r="J108" s="364"/>
      <c r="K108" s="171"/>
      <c r="L108" s="365"/>
      <c r="M108" s="172"/>
      <c r="N108" s="355"/>
      <c r="O108" s="347"/>
    </row>
    <row r="109" spans="1:15" ht="25.5">
      <c r="A109" s="938" t="s">
        <v>319</v>
      </c>
      <c r="B109" s="938"/>
      <c r="C109" s="938"/>
      <c r="D109" s="938"/>
      <c r="E109" s="938"/>
      <c r="F109" s="938"/>
      <c r="G109" s="938"/>
      <c r="H109" s="938"/>
      <c r="I109" s="938"/>
      <c r="J109" s="938"/>
      <c r="K109" s="938"/>
      <c r="L109" s="938"/>
      <c r="M109" s="938"/>
      <c r="N109" s="938"/>
      <c r="O109" s="938"/>
    </row>
    <row r="110" spans="1:15" ht="12.75">
      <c r="A110" s="943">
        <v>8</v>
      </c>
      <c r="B110" s="302">
        <v>1</v>
      </c>
      <c r="C110" s="417" t="s">
        <v>223</v>
      </c>
      <c r="D110" s="418"/>
      <c r="E110" s="419"/>
      <c r="F110" s="420">
        <v>2000</v>
      </c>
      <c r="G110" s="421" t="s">
        <v>14</v>
      </c>
      <c r="H110" s="51" t="s">
        <v>33</v>
      </c>
      <c r="I110" s="113"/>
      <c r="J110" s="122">
        <v>45.4</v>
      </c>
      <c r="K110" s="117"/>
      <c r="L110" s="116"/>
      <c r="M110" s="117"/>
      <c r="N110" s="6" t="s">
        <v>41</v>
      </c>
      <c r="O110" s="422"/>
    </row>
    <row r="111" spans="1:15" ht="12.75">
      <c r="A111" s="943"/>
      <c r="B111" s="13">
        <v>2</v>
      </c>
      <c r="C111" s="423" t="s">
        <v>221</v>
      </c>
      <c r="D111" s="424"/>
      <c r="E111" s="181"/>
      <c r="F111" s="117">
        <v>2000</v>
      </c>
      <c r="G111" s="117">
        <v>1</v>
      </c>
      <c r="H111" s="51" t="s">
        <v>167</v>
      </c>
      <c r="I111" s="51"/>
      <c r="J111" s="144">
        <v>47.3</v>
      </c>
      <c r="K111" s="64"/>
      <c r="L111" s="78"/>
      <c r="M111" s="410"/>
      <c r="N111" s="82" t="s">
        <v>222</v>
      </c>
      <c r="O111" s="383"/>
    </row>
    <row r="112" spans="1:15" ht="12.75">
      <c r="A112" s="943"/>
      <c r="B112" s="93">
        <v>3</v>
      </c>
      <c r="C112" s="423" t="s">
        <v>220</v>
      </c>
      <c r="D112" s="424"/>
      <c r="E112" s="181"/>
      <c r="F112" s="117">
        <v>2000</v>
      </c>
      <c r="G112" s="64">
        <v>1</v>
      </c>
      <c r="H112" s="51" t="s">
        <v>147</v>
      </c>
      <c r="I112" s="114" t="s">
        <v>173</v>
      </c>
      <c r="J112" s="122">
        <v>39.75</v>
      </c>
      <c r="K112" s="117"/>
      <c r="L112" s="425"/>
      <c r="M112" s="181"/>
      <c r="N112" s="118" t="s">
        <v>174</v>
      </c>
      <c r="O112" s="314"/>
    </row>
    <row r="113" spans="1:15" ht="12.75">
      <c r="A113" s="943"/>
      <c r="B113" s="13">
        <v>4</v>
      </c>
      <c r="C113" s="238" t="s">
        <v>215</v>
      </c>
      <c r="D113" s="424"/>
      <c r="E113" s="181"/>
      <c r="F113" s="64">
        <v>2000</v>
      </c>
      <c r="G113" s="64" t="s">
        <v>14</v>
      </c>
      <c r="H113" s="51" t="s">
        <v>90</v>
      </c>
      <c r="I113" s="51" t="s">
        <v>91</v>
      </c>
      <c r="J113" s="144">
        <v>46.1</v>
      </c>
      <c r="K113" s="64"/>
      <c r="L113" s="78"/>
      <c r="M113" s="410"/>
      <c r="N113" s="82" t="s">
        <v>92</v>
      </c>
      <c r="O113" s="314"/>
    </row>
    <row r="114" spans="1:15" ht="12.75">
      <c r="A114" s="943"/>
      <c r="B114" s="93">
        <v>5</v>
      </c>
      <c r="C114" s="118" t="s">
        <v>216</v>
      </c>
      <c r="D114" s="424"/>
      <c r="E114" s="181"/>
      <c r="F114" s="117">
        <v>2000</v>
      </c>
      <c r="G114" s="64">
        <v>1</v>
      </c>
      <c r="H114" s="51" t="s">
        <v>69</v>
      </c>
      <c r="I114" s="408" t="s">
        <v>70</v>
      </c>
      <c r="J114" s="122">
        <v>48</v>
      </c>
      <c r="K114" s="117"/>
      <c r="L114" s="425"/>
      <c r="M114" s="426"/>
      <c r="N114" s="118" t="s">
        <v>130</v>
      </c>
      <c r="O114" s="384"/>
    </row>
    <row r="115" spans="1:15" ht="12.75">
      <c r="A115" s="943"/>
      <c r="B115" s="315">
        <v>6</v>
      </c>
      <c r="C115" s="361" t="s">
        <v>217</v>
      </c>
      <c r="D115" s="362"/>
      <c r="E115" s="363"/>
      <c r="F115" s="174">
        <v>2001</v>
      </c>
      <c r="G115" s="171">
        <v>2</v>
      </c>
      <c r="H115" s="171" t="s">
        <v>218</v>
      </c>
      <c r="I115" s="171"/>
      <c r="J115" s="364">
        <v>46.2</v>
      </c>
      <c r="K115" s="171"/>
      <c r="L115" s="365"/>
      <c r="M115" s="172"/>
      <c r="N115" s="355" t="s">
        <v>219</v>
      </c>
      <c r="O115" s="387"/>
    </row>
    <row r="116" spans="1:15" ht="12.75">
      <c r="A116" s="944">
        <v>9</v>
      </c>
      <c r="B116" s="324">
        <v>1</v>
      </c>
      <c r="C116" s="325" t="s">
        <v>245</v>
      </c>
      <c r="D116" s="220"/>
      <c r="E116" s="221"/>
      <c r="F116" s="81">
        <v>2000</v>
      </c>
      <c r="G116" s="50" t="s">
        <v>14</v>
      </c>
      <c r="H116" s="53" t="s">
        <v>246</v>
      </c>
      <c r="I116" s="147"/>
      <c r="J116" s="52">
        <v>51.3</v>
      </c>
      <c r="K116" s="53"/>
      <c r="L116" s="326"/>
      <c r="M116" s="53"/>
      <c r="N116" s="327" t="s">
        <v>127</v>
      </c>
      <c r="O116" s="388"/>
    </row>
    <row r="117" spans="1:15" ht="12.75">
      <c r="A117" s="944"/>
      <c r="B117" s="13">
        <v>2</v>
      </c>
      <c r="C117" s="219" t="s">
        <v>244</v>
      </c>
      <c r="D117" s="220"/>
      <c r="E117" s="221"/>
      <c r="F117" s="215">
        <v>2001</v>
      </c>
      <c r="G117" s="51" t="s">
        <v>14</v>
      </c>
      <c r="H117" s="51" t="s">
        <v>43</v>
      </c>
      <c r="I117" s="53" t="s">
        <v>44</v>
      </c>
      <c r="J117" s="216">
        <v>52.4</v>
      </c>
      <c r="K117" s="217"/>
      <c r="L117" s="218"/>
      <c r="M117" s="222"/>
      <c r="N117" s="212" t="s">
        <v>73</v>
      </c>
      <c r="O117" s="389"/>
    </row>
    <row r="118" spans="1:15" ht="19.5">
      <c r="A118" s="944"/>
      <c r="B118" s="93">
        <v>3</v>
      </c>
      <c r="C118" s="79" t="s">
        <v>243</v>
      </c>
      <c r="D118" s="47"/>
      <c r="E118" s="48"/>
      <c r="F118" s="49">
        <v>2001</v>
      </c>
      <c r="G118" s="64">
        <v>1</v>
      </c>
      <c r="H118" s="53" t="s">
        <v>69</v>
      </c>
      <c r="I118" s="241" t="s">
        <v>70</v>
      </c>
      <c r="J118" s="61">
        <v>52.55</v>
      </c>
      <c r="K118" s="51"/>
      <c r="L118" s="54"/>
      <c r="M118" s="51"/>
      <c r="N118" s="92" t="s">
        <v>75</v>
      </c>
      <c r="O118" s="390"/>
    </row>
    <row r="119" spans="1:15" ht="12.75">
      <c r="A119" s="944"/>
      <c r="B119" s="13">
        <v>4</v>
      </c>
      <c r="C119" s="396" t="s">
        <v>237</v>
      </c>
      <c r="D119" s="427"/>
      <c r="E119" s="397"/>
      <c r="F119" s="81">
        <v>2000</v>
      </c>
      <c r="G119" s="51">
        <v>1</v>
      </c>
      <c r="H119" s="53" t="s">
        <v>37</v>
      </c>
      <c r="I119" s="53"/>
      <c r="J119" s="61">
        <v>52.65</v>
      </c>
      <c r="K119" s="53"/>
      <c r="L119" s="54"/>
      <c r="M119" s="51"/>
      <c r="N119" s="82" t="s">
        <v>38</v>
      </c>
      <c r="O119" s="24"/>
    </row>
    <row r="120" spans="1:15" ht="12.75">
      <c r="A120" s="944"/>
      <c r="B120" s="93">
        <v>5</v>
      </c>
      <c r="C120" s="79" t="s">
        <v>238</v>
      </c>
      <c r="D120" s="47"/>
      <c r="E120" s="48"/>
      <c r="F120" s="81">
        <v>2001</v>
      </c>
      <c r="G120" s="50" t="s">
        <v>14</v>
      </c>
      <c r="H120" s="53" t="s">
        <v>90</v>
      </c>
      <c r="I120" s="147" t="s">
        <v>44</v>
      </c>
      <c r="J120" s="52">
        <v>51.95</v>
      </c>
      <c r="K120" s="53"/>
      <c r="L120" s="54"/>
      <c r="M120" s="51"/>
      <c r="N120" s="92" t="s">
        <v>239</v>
      </c>
      <c r="O120" s="390"/>
    </row>
    <row r="121" spans="1:15" ht="12.75">
      <c r="A121" s="944"/>
      <c r="B121" s="315">
        <v>6</v>
      </c>
      <c r="C121" s="361" t="s">
        <v>240</v>
      </c>
      <c r="D121" s="362"/>
      <c r="E121" s="363"/>
      <c r="F121" s="174">
        <v>2000</v>
      </c>
      <c r="G121" s="172">
        <v>2</v>
      </c>
      <c r="H121" s="171" t="s">
        <v>241</v>
      </c>
      <c r="I121" s="171"/>
      <c r="J121" s="364">
        <v>52.85</v>
      </c>
      <c r="K121" s="171"/>
      <c r="L121" s="365"/>
      <c r="M121" s="172"/>
      <c r="N121" s="355" t="s">
        <v>242</v>
      </c>
      <c r="O121" s="391"/>
    </row>
    <row r="122" spans="1:15" ht="12.75">
      <c r="A122" s="943">
        <v>10</v>
      </c>
      <c r="B122" s="324">
        <v>1</v>
      </c>
      <c r="C122" s="325" t="s">
        <v>267</v>
      </c>
      <c r="D122" s="220"/>
      <c r="E122" s="221"/>
      <c r="F122" s="81">
        <v>2000</v>
      </c>
      <c r="G122" s="53">
        <v>1</v>
      </c>
      <c r="H122" s="53" t="s">
        <v>153</v>
      </c>
      <c r="I122" s="53" t="s">
        <v>53</v>
      </c>
      <c r="J122" s="96">
        <v>57.95</v>
      </c>
      <c r="K122" s="53"/>
      <c r="L122" s="392"/>
      <c r="M122" s="50"/>
      <c r="N122" s="393" t="s">
        <v>268</v>
      </c>
      <c r="O122" s="394"/>
    </row>
    <row r="123" spans="1:15" ht="12.75">
      <c r="A123" s="943"/>
      <c r="B123" s="13">
        <v>2</v>
      </c>
      <c r="C123" s="79" t="s">
        <v>265</v>
      </c>
      <c r="D123" s="47"/>
      <c r="E123" s="48"/>
      <c r="F123" s="49">
        <v>2000</v>
      </c>
      <c r="G123" s="51">
        <v>1</v>
      </c>
      <c r="H123" s="51" t="s">
        <v>218</v>
      </c>
      <c r="I123" s="51" t="s">
        <v>266</v>
      </c>
      <c r="J123" s="61">
        <v>57.95</v>
      </c>
      <c r="K123" s="51"/>
      <c r="L123" s="428"/>
      <c r="M123" s="55"/>
      <c r="N123" s="82" t="s">
        <v>219</v>
      </c>
      <c r="O123" s="328"/>
    </row>
    <row r="124" spans="1:15" ht="12.75">
      <c r="A124" s="943"/>
      <c r="B124" s="93">
        <v>3</v>
      </c>
      <c r="C124" s="79" t="s">
        <v>264</v>
      </c>
      <c r="D124" s="47"/>
      <c r="E124" s="48"/>
      <c r="F124" s="49">
        <v>2000</v>
      </c>
      <c r="G124" s="64">
        <v>1</v>
      </c>
      <c r="H124" s="51" t="s">
        <v>30</v>
      </c>
      <c r="I124" s="51"/>
      <c r="J124" s="61">
        <v>54.2</v>
      </c>
      <c r="K124" s="51"/>
      <c r="L124" s="428"/>
      <c r="M124" s="64"/>
      <c r="N124" s="82" t="s">
        <v>171</v>
      </c>
      <c r="O124" s="313"/>
    </row>
    <row r="125" spans="1:15" ht="12.75">
      <c r="A125" s="943"/>
      <c r="B125" s="13">
        <v>4</v>
      </c>
      <c r="C125" s="79" t="s">
        <v>269</v>
      </c>
      <c r="D125" s="47"/>
      <c r="E125" s="48"/>
      <c r="F125" s="49">
        <v>2001</v>
      </c>
      <c r="G125" s="51">
        <v>1</v>
      </c>
      <c r="H125" s="12" t="s">
        <v>33</v>
      </c>
      <c r="I125" s="51"/>
      <c r="J125" s="61">
        <v>56.8</v>
      </c>
      <c r="K125" s="51"/>
      <c r="L125" s="428"/>
      <c r="M125" s="64"/>
      <c r="N125" s="82" t="s">
        <v>234</v>
      </c>
      <c r="O125" s="314"/>
    </row>
    <row r="126" spans="1:15" ht="12.75">
      <c r="A126" s="943"/>
      <c r="B126" s="93">
        <v>5</v>
      </c>
      <c r="C126" s="109" t="s">
        <v>270</v>
      </c>
      <c r="D126" s="59"/>
      <c r="E126" s="60"/>
      <c r="F126" s="49">
        <v>2000</v>
      </c>
      <c r="G126" s="51" t="s">
        <v>14</v>
      </c>
      <c r="H126" s="12" t="s">
        <v>52</v>
      </c>
      <c r="I126" s="51" t="s">
        <v>53</v>
      </c>
      <c r="J126" s="61">
        <v>53.1</v>
      </c>
      <c r="K126" s="51"/>
      <c r="L126" s="428"/>
      <c r="M126" s="64"/>
      <c r="N126" s="92" t="s">
        <v>136</v>
      </c>
      <c r="O126" s="313"/>
    </row>
    <row r="127" spans="1:15" ht="12.75">
      <c r="A127" s="943"/>
      <c r="B127" s="315">
        <v>6</v>
      </c>
      <c r="C127" s="361" t="s">
        <v>271</v>
      </c>
      <c r="D127" s="362"/>
      <c r="E127" s="363"/>
      <c r="F127" s="174">
        <v>2000</v>
      </c>
      <c r="G127" s="172">
        <v>1</v>
      </c>
      <c r="H127" s="171" t="s">
        <v>80</v>
      </c>
      <c r="I127" s="171" t="s">
        <v>44</v>
      </c>
      <c r="J127" s="364">
        <v>57.2</v>
      </c>
      <c r="K127" s="171"/>
      <c r="L127" s="395"/>
      <c r="M127" s="172"/>
      <c r="N127" s="355" t="s">
        <v>81</v>
      </c>
      <c r="O127" s="323"/>
    </row>
    <row r="128" spans="1:15" ht="12.75">
      <c r="A128" s="943">
        <v>11</v>
      </c>
      <c r="B128" s="324">
        <v>1</v>
      </c>
      <c r="C128" s="82" t="s">
        <v>279</v>
      </c>
      <c r="D128" s="424"/>
      <c r="E128" s="181"/>
      <c r="F128" s="64">
        <v>2001</v>
      </c>
      <c r="G128" s="64">
        <v>1</v>
      </c>
      <c r="H128" s="50" t="s">
        <v>52</v>
      </c>
      <c r="I128" s="64" t="s">
        <v>53</v>
      </c>
      <c r="J128" s="144">
        <v>75.15</v>
      </c>
      <c r="K128" s="64"/>
      <c r="L128" s="78"/>
      <c r="M128" s="410"/>
      <c r="N128" s="82" t="s">
        <v>54</v>
      </c>
      <c r="O128" s="63"/>
    </row>
    <row r="129" spans="1:15" ht="12.75">
      <c r="A129" s="943"/>
      <c r="B129" s="13">
        <v>2</v>
      </c>
      <c r="C129" s="79" t="s">
        <v>275</v>
      </c>
      <c r="D129" s="47"/>
      <c r="E129" s="48"/>
      <c r="F129" s="49">
        <v>2000</v>
      </c>
      <c r="G129" s="51">
        <v>1</v>
      </c>
      <c r="H129" s="51" t="s">
        <v>33</v>
      </c>
      <c r="I129" s="51"/>
      <c r="J129" s="61">
        <v>60.05</v>
      </c>
      <c r="K129" s="51"/>
      <c r="L129" s="54"/>
      <c r="M129" s="55"/>
      <c r="N129" s="82" t="s">
        <v>276</v>
      </c>
      <c r="O129" s="181"/>
    </row>
    <row r="130" spans="1:15" ht="12.75">
      <c r="A130" s="943"/>
      <c r="B130" s="93">
        <v>3</v>
      </c>
      <c r="C130" s="295" t="s">
        <v>277</v>
      </c>
      <c r="D130" s="429"/>
      <c r="E130" s="402"/>
      <c r="F130" s="413">
        <v>2000</v>
      </c>
      <c r="G130" s="413">
        <v>1</v>
      </c>
      <c r="H130" s="413" t="s">
        <v>30</v>
      </c>
      <c r="I130" s="64"/>
      <c r="J130" s="144">
        <v>103.65</v>
      </c>
      <c r="K130" s="64"/>
      <c r="L130" s="300"/>
      <c r="M130" s="430"/>
      <c r="N130" s="295" t="s">
        <v>278</v>
      </c>
      <c r="O130" s="402"/>
    </row>
    <row r="131" spans="1:15" ht="12.75">
      <c r="A131" s="943"/>
      <c r="B131" s="13">
        <v>4</v>
      </c>
      <c r="C131" s="82" t="s">
        <v>280</v>
      </c>
      <c r="D131" s="424"/>
      <c r="E131" s="181"/>
      <c r="F131" s="50">
        <v>2001</v>
      </c>
      <c r="G131" s="50">
        <v>1</v>
      </c>
      <c r="H131" s="50" t="s">
        <v>281</v>
      </c>
      <c r="I131" s="64" t="s">
        <v>282</v>
      </c>
      <c r="J131" s="144">
        <v>95.95</v>
      </c>
      <c r="K131" s="64"/>
      <c r="L131" s="78"/>
      <c r="M131" s="410"/>
      <c r="N131" s="82" t="s">
        <v>283</v>
      </c>
      <c r="O131" s="181"/>
    </row>
    <row r="132" spans="1:15" ht="12.75">
      <c r="A132" s="943"/>
      <c r="B132" s="93">
        <v>5</v>
      </c>
      <c r="C132" s="295" t="s">
        <v>284</v>
      </c>
      <c r="D132" s="429"/>
      <c r="E132" s="402"/>
      <c r="F132" s="64">
        <v>2000</v>
      </c>
      <c r="G132" s="64">
        <v>1</v>
      </c>
      <c r="H132" s="64" t="s">
        <v>80</v>
      </c>
      <c r="I132" s="64" t="s">
        <v>44</v>
      </c>
      <c r="J132" s="144">
        <v>86.45</v>
      </c>
      <c r="K132" s="64"/>
      <c r="L132" s="78"/>
      <c r="M132" s="430"/>
      <c r="N132" s="295" t="s">
        <v>285</v>
      </c>
      <c r="O132" s="402"/>
    </row>
    <row r="133" spans="1:15" ht="12.75">
      <c r="A133" s="943"/>
      <c r="B133" s="315">
        <v>6</v>
      </c>
      <c r="C133" s="355" t="s">
        <v>286</v>
      </c>
      <c r="D133" s="431"/>
      <c r="E133" s="407"/>
      <c r="F133" s="172">
        <v>2000</v>
      </c>
      <c r="G133" s="172">
        <v>1</v>
      </c>
      <c r="H133" s="172" t="s">
        <v>218</v>
      </c>
      <c r="I133" s="172" t="s">
        <v>287</v>
      </c>
      <c r="J133" s="406">
        <v>64.55</v>
      </c>
      <c r="K133" s="172"/>
      <c r="L133" s="350"/>
      <c r="M133" s="172"/>
      <c r="N133" s="355" t="s">
        <v>219</v>
      </c>
      <c r="O133" s="407"/>
    </row>
  </sheetData>
  <sheetProtection selectLockedCells="1" selectUnlockedCells="1"/>
  <mergeCells count="52">
    <mergeCell ref="A109:O109"/>
    <mergeCell ref="A110:A115"/>
    <mergeCell ref="A116:A121"/>
    <mergeCell ref="A122:A127"/>
    <mergeCell ref="A128:A133"/>
    <mergeCell ref="A85:A90"/>
    <mergeCell ref="A91:A96"/>
    <mergeCell ref="A97:A102"/>
    <mergeCell ref="A103:A108"/>
    <mergeCell ref="C104:E104"/>
    <mergeCell ref="N104:O104"/>
    <mergeCell ref="C105:E105"/>
    <mergeCell ref="N105:O105"/>
    <mergeCell ref="C106:E106"/>
    <mergeCell ref="N106:O106"/>
    <mergeCell ref="A79:A84"/>
    <mergeCell ref="C80:E80"/>
    <mergeCell ref="N80:O80"/>
    <mergeCell ref="C81:E81"/>
    <mergeCell ref="N81:O81"/>
    <mergeCell ref="C82:E82"/>
    <mergeCell ref="N82:O82"/>
    <mergeCell ref="C83:E83"/>
    <mergeCell ref="N83:O83"/>
    <mergeCell ref="A48:A53"/>
    <mergeCell ref="A54:A59"/>
    <mergeCell ref="A60:A65"/>
    <mergeCell ref="A66:O66"/>
    <mergeCell ref="A67:A72"/>
    <mergeCell ref="A73:A78"/>
    <mergeCell ref="A17:A22"/>
    <mergeCell ref="A23:A28"/>
    <mergeCell ref="A29:A34"/>
    <mergeCell ref="A35:O35"/>
    <mergeCell ref="A36:A41"/>
    <mergeCell ref="A42:A47"/>
    <mergeCell ref="K3:K4"/>
    <mergeCell ref="L3:L4"/>
    <mergeCell ref="M3:M4"/>
    <mergeCell ref="N3:O4"/>
    <mergeCell ref="A5:A10"/>
    <mergeCell ref="A11:A16"/>
    <mergeCell ref="A1:O1"/>
    <mergeCell ref="A2:O2"/>
    <mergeCell ref="A3:A4"/>
    <mergeCell ref="B3:B4"/>
    <mergeCell ref="C3:E4"/>
    <mergeCell ref="F3:F4"/>
    <mergeCell ref="G3:G4"/>
    <mergeCell ref="H3:H4"/>
    <mergeCell ref="I3:I4"/>
    <mergeCell ref="J3:J4"/>
  </mergeCells>
  <printOptions/>
  <pageMargins left="0.11805555555555555" right="0.19652777777777777" top="0.2361111111111111" bottom="0.39375" header="0.5118055555555555" footer="0.5118055555555555"/>
  <pageSetup horizontalDpi="300" verticalDpi="300" orientation="landscape" paperSize="9" scale="95" r:id="rId1"/>
  <rowBreaks count="3" manualBreakCount="3">
    <brk id="34" max="255" man="1"/>
    <brk id="65" max="255" man="1"/>
    <brk id="108" max="255" man="1"/>
  </rowBreaks>
  <colBreaks count="1" manualBreakCount="1">
    <brk id="15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zoomScalePageLayoutView="0" workbookViewId="0" topLeftCell="A20">
      <selection activeCell="D13" sqref="D13"/>
    </sheetView>
  </sheetViews>
  <sheetFormatPr defaultColWidth="9.00390625" defaultRowHeight="12.75"/>
  <cols>
    <col min="1" max="1" width="5.625" style="1" customWidth="1"/>
    <col min="2" max="3" width="9.125" style="1" customWidth="1"/>
    <col min="4" max="4" width="8.25390625" style="1" customWidth="1"/>
    <col min="5" max="5" width="6.125" style="1" customWidth="1"/>
    <col min="6" max="6" width="19.375" style="1" customWidth="1"/>
    <col min="7" max="7" width="12.00390625" style="1" customWidth="1"/>
    <col min="8" max="8" width="7.25390625" style="1" customWidth="1"/>
    <col min="9" max="9" width="6.00390625" style="1" customWidth="1"/>
    <col min="10" max="10" width="5.375" style="432" customWidth="1"/>
    <col min="11" max="11" width="6.00390625" style="1" customWidth="1"/>
    <col min="12" max="12" width="6.375" style="1" customWidth="1"/>
    <col min="13" max="13" width="5.375" style="1" customWidth="1"/>
    <col min="14" max="14" width="8.375" style="1" customWidth="1"/>
    <col min="15" max="15" width="7.00390625" style="1" customWidth="1"/>
    <col min="16" max="16" width="6.25390625" style="1" customWidth="1"/>
    <col min="17" max="17" width="10.125" style="1" customWidth="1"/>
    <col min="18" max="18" width="14.75390625" style="1" customWidth="1"/>
    <col min="19" max="16384" width="9.125" style="1" customWidth="1"/>
  </cols>
  <sheetData>
    <row r="1" spans="1:18" ht="12.75">
      <c r="A1" s="903" t="s">
        <v>0</v>
      </c>
      <c r="B1" s="903"/>
      <c r="C1" s="903"/>
      <c r="D1" s="903"/>
      <c r="E1" s="903"/>
      <c r="F1" s="903"/>
      <c r="G1" s="903"/>
      <c r="H1" s="903"/>
      <c r="I1" s="903"/>
      <c r="J1" s="903"/>
      <c r="K1" s="903"/>
      <c r="L1" s="903"/>
      <c r="M1" s="903"/>
      <c r="N1" s="903"/>
      <c r="O1" s="903"/>
      <c r="P1" s="903"/>
      <c r="Q1" s="903"/>
      <c r="R1" s="903"/>
    </row>
    <row r="2" spans="1:18" ht="12.75">
      <c r="A2" s="903" t="s">
        <v>2</v>
      </c>
      <c r="B2" s="903"/>
      <c r="C2" s="903"/>
      <c r="D2" s="903"/>
      <c r="E2" s="903"/>
      <c r="F2" s="903"/>
      <c r="G2" s="903"/>
      <c r="H2" s="903"/>
      <c r="I2" s="903"/>
      <c r="J2" s="903"/>
      <c r="K2" s="903"/>
      <c r="L2" s="903"/>
      <c r="M2" s="903"/>
      <c r="N2" s="903"/>
      <c r="O2" s="903"/>
      <c r="P2" s="903"/>
      <c r="Q2" s="903"/>
      <c r="R2" s="903"/>
    </row>
    <row r="3" spans="1:18" ht="12.75" customHeight="1">
      <c r="A3" s="433"/>
      <c r="B3" s="433"/>
      <c r="C3" s="433"/>
      <c r="D3" s="433"/>
      <c r="E3" s="433"/>
      <c r="F3" s="904" t="s">
        <v>3</v>
      </c>
      <c r="G3" s="904"/>
      <c r="H3" s="904"/>
      <c r="I3" s="904"/>
      <c r="J3" s="904"/>
      <c r="K3" s="904"/>
      <c r="L3" s="904"/>
      <c r="M3" s="904"/>
      <c r="N3" s="433"/>
      <c r="O3" s="433"/>
      <c r="P3" s="433"/>
      <c r="Q3" s="433"/>
      <c r="R3" s="433"/>
    </row>
    <row r="4" spans="1:18" ht="12.75">
      <c r="A4" s="903" t="s">
        <v>4</v>
      </c>
      <c r="B4" s="903"/>
      <c r="C4" s="903"/>
      <c r="D4" s="903"/>
      <c r="E4" s="903"/>
      <c r="F4" s="903"/>
      <c r="G4" s="903"/>
      <c r="H4" s="903"/>
      <c r="I4" s="903"/>
      <c r="J4" s="903"/>
      <c r="K4" s="903"/>
      <c r="L4" s="903"/>
      <c r="M4" s="903"/>
      <c r="N4" s="903"/>
      <c r="O4" s="903"/>
      <c r="P4" s="903"/>
      <c r="Q4" s="903"/>
      <c r="R4" s="903"/>
    </row>
    <row r="5" spans="1:18" ht="12.75">
      <c r="A5" s="903"/>
      <c r="B5" s="903"/>
      <c r="C5" s="903"/>
      <c r="D5" s="903"/>
      <c r="E5" s="903"/>
      <c r="F5" s="903"/>
      <c r="G5" s="903"/>
      <c r="H5" s="903"/>
      <c r="I5" s="903"/>
      <c r="J5" s="903"/>
      <c r="K5" s="903"/>
      <c r="L5" s="903"/>
      <c r="M5" s="903"/>
      <c r="N5" s="903"/>
      <c r="O5" s="903"/>
      <c r="P5" s="903"/>
      <c r="Q5" s="903"/>
      <c r="R5" s="903"/>
    </row>
    <row r="6" spans="1:18" ht="12.75">
      <c r="A6" s="905" t="s">
        <v>5</v>
      </c>
      <c r="B6" s="905"/>
      <c r="C6" s="905"/>
      <c r="D6" s="905"/>
      <c r="E6" s="905"/>
      <c r="F6" s="905"/>
      <c r="G6" s="905"/>
      <c r="H6" s="905"/>
      <c r="I6" s="905"/>
      <c r="J6" s="905"/>
      <c r="K6" s="905"/>
      <c r="L6" s="905"/>
      <c r="M6" s="905"/>
      <c r="N6" s="905"/>
      <c r="O6" s="905"/>
      <c r="P6" s="905"/>
      <c r="Q6" s="905"/>
      <c r="R6" s="905"/>
    </row>
    <row r="7" spans="1:18" ht="12.75">
      <c r="A7" s="906" t="s">
        <v>65</v>
      </c>
      <c r="B7" s="906"/>
      <c r="C7" s="906"/>
      <c r="D7" s="907" t="s">
        <v>7</v>
      </c>
      <c r="E7" s="907"/>
      <c r="F7" s="907"/>
      <c r="G7" s="907"/>
      <c r="H7" s="907"/>
      <c r="I7" s="907"/>
      <c r="J7" s="907"/>
      <c r="K7" s="907"/>
      <c r="L7" s="907"/>
      <c r="M7" s="907"/>
      <c r="N7" s="907"/>
      <c r="O7" s="907"/>
      <c r="P7" s="906" t="s">
        <v>321</v>
      </c>
      <c r="Q7" s="906"/>
      <c r="R7" s="906"/>
    </row>
    <row r="8" spans="1:18" ht="19.5" customHeight="1">
      <c r="A8" s="908" t="s">
        <v>9</v>
      </c>
      <c r="B8" s="908"/>
      <c r="C8" s="908"/>
      <c r="D8" s="909"/>
      <c r="E8" s="909"/>
      <c r="F8" s="909"/>
      <c r="G8" s="909"/>
      <c r="H8" s="909"/>
      <c r="I8" s="909"/>
      <c r="J8" s="909"/>
      <c r="K8" s="909"/>
      <c r="L8" s="909"/>
      <c r="M8" s="909"/>
      <c r="N8" s="909"/>
      <c r="O8" s="909"/>
      <c r="P8" s="949" t="s">
        <v>322</v>
      </c>
      <c r="Q8" s="949"/>
      <c r="R8" s="949"/>
    </row>
    <row r="9" spans="1:18" ht="12.75">
      <c r="A9" s="910" t="s">
        <v>323</v>
      </c>
      <c r="B9" s="910"/>
      <c r="C9" s="910"/>
      <c r="D9" s="950"/>
      <c r="E9" s="950"/>
      <c r="F9" s="950"/>
      <c r="G9" s="950"/>
      <c r="H9" s="950"/>
      <c r="I9" s="950"/>
      <c r="J9" s="950"/>
      <c r="K9" s="950"/>
      <c r="L9" s="950"/>
      <c r="M9" s="950"/>
      <c r="N9" s="950"/>
      <c r="O9" s="950"/>
      <c r="P9" s="910" t="s">
        <v>12</v>
      </c>
      <c r="Q9" s="910"/>
      <c r="R9" s="910"/>
    </row>
    <row r="10" spans="1:18" ht="17.25" customHeight="1">
      <c r="A10" s="7" t="s">
        <v>25</v>
      </c>
      <c r="B10" s="7" t="s">
        <v>214</v>
      </c>
      <c r="C10" s="7" t="s">
        <v>324</v>
      </c>
      <c r="D10" s="914" t="s">
        <v>325</v>
      </c>
      <c r="E10" s="914"/>
      <c r="F10" s="914"/>
      <c r="G10" s="914"/>
      <c r="H10" s="914"/>
      <c r="I10" s="914"/>
      <c r="J10" s="914"/>
      <c r="K10" s="914"/>
      <c r="L10" s="914"/>
      <c r="M10" s="914"/>
      <c r="N10" s="914"/>
      <c r="O10" s="914"/>
      <c r="P10" s="7" t="s">
        <v>14</v>
      </c>
      <c r="Q10" s="7" t="s">
        <v>15</v>
      </c>
      <c r="R10" s="7" t="s">
        <v>16</v>
      </c>
    </row>
    <row r="11" spans="1:18" ht="12.75">
      <c r="A11" s="7">
        <v>143</v>
      </c>
      <c r="B11" s="7">
        <v>197</v>
      </c>
      <c r="C11" s="7">
        <v>233.5</v>
      </c>
      <c r="D11" s="914" t="s">
        <v>326</v>
      </c>
      <c r="E11" s="914"/>
      <c r="F11" s="914"/>
      <c r="G11" s="914"/>
      <c r="H11" s="914"/>
      <c r="I11" s="914"/>
      <c r="J11" s="914"/>
      <c r="K11" s="914"/>
      <c r="L11" s="914"/>
      <c r="M11" s="914"/>
      <c r="N11" s="914"/>
      <c r="O11" s="914"/>
      <c r="P11" s="7">
        <v>110</v>
      </c>
      <c r="Q11" s="7">
        <v>75</v>
      </c>
      <c r="R11" s="7">
        <v>50</v>
      </c>
    </row>
    <row r="12" spans="1:18" ht="12.75">
      <c r="A12" s="856"/>
      <c r="B12" s="856"/>
      <c r="C12" s="856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856"/>
      <c r="Q12" s="856"/>
      <c r="R12" s="856"/>
    </row>
    <row r="13" spans="1:18" ht="12.75">
      <c r="A13" s="858" t="s">
        <v>532</v>
      </c>
      <c r="B13" s="857"/>
      <c r="C13" s="857"/>
      <c r="D13" s="632">
        <v>502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856"/>
      <c r="Q13" s="856"/>
      <c r="R13" s="856"/>
    </row>
    <row r="14" spans="1:18" ht="12.75">
      <c r="A14" s="858" t="s">
        <v>533</v>
      </c>
      <c r="B14" s="857"/>
      <c r="C14" s="857"/>
      <c r="D14" s="632">
        <v>31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856"/>
      <c r="Q14" s="856"/>
      <c r="R14" s="856"/>
    </row>
    <row r="16" spans="1:18" ht="12.75" customHeight="1">
      <c r="A16" s="951" t="s">
        <v>18</v>
      </c>
      <c r="B16" s="951" t="s">
        <v>19</v>
      </c>
      <c r="C16" s="951"/>
      <c r="D16" s="951" t="s">
        <v>20</v>
      </c>
      <c r="E16" s="951" t="s">
        <v>21</v>
      </c>
      <c r="F16" s="951" t="s">
        <v>22</v>
      </c>
      <c r="G16" s="916" t="s">
        <v>23</v>
      </c>
      <c r="H16" s="951" t="s">
        <v>24</v>
      </c>
      <c r="I16" s="951" t="s">
        <v>25</v>
      </c>
      <c r="J16" s="952" t="s">
        <v>18</v>
      </c>
      <c r="K16" s="912" t="s">
        <v>214</v>
      </c>
      <c r="L16" s="912"/>
      <c r="M16" s="912" t="s">
        <v>18</v>
      </c>
      <c r="N16" s="951" t="s">
        <v>327</v>
      </c>
      <c r="O16" s="951" t="s">
        <v>27</v>
      </c>
      <c r="P16" s="951" t="s">
        <v>26</v>
      </c>
      <c r="Q16" s="951" t="s">
        <v>28</v>
      </c>
      <c r="R16" s="951"/>
    </row>
    <row r="17" spans="1:18" ht="12.75">
      <c r="A17" s="951"/>
      <c r="B17" s="951"/>
      <c r="C17" s="951"/>
      <c r="D17" s="951"/>
      <c r="E17" s="951"/>
      <c r="F17" s="951"/>
      <c r="G17" s="916"/>
      <c r="H17" s="951"/>
      <c r="I17" s="951"/>
      <c r="J17" s="952"/>
      <c r="K17" s="8" t="s">
        <v>324</v>
      </c>
      <c r="L17" s="8" t="s">
        <v>328</v>
      </c>
      <c r="M17" s="912"/>
      <c r="N17" s="951"/>
      <c r="O17" s="951"/>
      <c r="P17" s="951"/>
      <c r="Q17" s="951"/>
      <c r="R17" s="951"/>
    </row>
    <row r="18" spans="1:18" ht="12.75">
      <c r="A18" s="13">
        <v>1</v>
      </c>
      <c r="B18" s="751" t="s">
        <v>330</v>
      </c>
      <c r="C18" s="726"/>
      <c r="D18" s="718">
        <v>2000</v>
      </c>
      <c r="E18" s="727" t="s">
        <v>14</v>
      </c>
      <c r="F18" s="718" t="s">
        <v>331</v>
      </c>
      <c r="G18" s="752"/>
      <c r="H18" s="728">
        <v>45.55</v>
      </c>
      <c r="I18" s="727">
        <v>137</v>
      </c>
      <c r="J18" s="780">
        <v>2</v>
      </c>
      <c r="K18" s="727">
        <v>180</v>
      </c>
      <c r="L18" s="727">
        <f aca="true" t="shared" si="0" ref="L18:L38">K18/2</f>
        <v>90</v>
      </c>
      <c r="M18" s="780">
        <v>4</v>
      </c>
      <c r="N18" s="729">
        <f aca="true" t="shared" si="1" ref="N18:N38">I18+L18</f>
        <v>227</v>
      </c>
      <c r="O18" s="727" t="s">
        <v>14</v>
      </c>
      <c r="P18" s="729">
        <v>20</v>
      </c>
      <c r="Q18" s="751" t="s">
        <v>332</v>
      </c>
      <c r="R18" s="63"/>
    </row>
    <row r="19" spans="1:18" ht="12.75">
      <c r="A19" s="13">
        <v>2</v>
      </c>
      <c r="B19" s="753" t="s">
        <v>29</v>
      </c>
      <c r="C19" s="726"/>
      <c r="D19" s="727">
        <v>2001</v>
      </c>
      <c r="E19" s="727" t="s">
        <v>14</v>
      </c>
      <c r="F19" s="727" t="s">
        <v>30</v>
      </c>
      <c r="G19" s="727"/>
      <c r="H19" s="728">
        <v>47.85</v>
      </c>
      <c r="I19" s="744">
        <v>130</v>
      </c>
      <c r="J19" s="780">
        <v>3</v>
      </c>
      <c r="K19" s="727">
        <v>186</v>
      </c>
      <c r="L19" s="727">
        <f t="shared" si="0"/>
        <v>93</v>
      </c>
      <c r="M19" s="780">
        <v>2</v>
      </c>
      <c r="N19" s="729">
        <f t="shared" si="1"/>
        <v>223</v>
      </c>
      <c r="O19" s="727" t="s">
        <v>14</v>
      </c>
      <c r="P19" s="729">
        <v>18</v>
      </c>
      <c r="Q19" s="753" t="s">
        <v>31</v>
      </c>
      <c r="R19" s="731"/>
    </row>
    <row r="20" spans="1:20" s="436" customFormat="1" ht="12.75">
      <c r="A20" s="13">
        <v>3</v>
      </c>
      <c r="B20" s="791" t="s">
        <v>340</v>
      </c>
      <c r="C20" s="772"/>
      <c r="D20" s="774">
        <v>2001</v>
      </c>
      <c r="E20" s="744">
        <v>1</v>
      </c>
      <c r="F20" s="744" t="s">
        <v>230</v>
      </c>
      <c r="G20" s="744"/>
      <c r="H20" s="765">
        <v>46.8</v>
      </c>
      <c r="I20" s="744">
        <v>120</v>
      </c>
      <c r="J20" s="780">
        <v>6</v>
      </c>
      <c r="K20" s="744">
        <v>189</v>
      </c>
      <c r="L20" s="727">
        <f t="shared" si="0"/>
        <v>94.5</v>
      </c>
      <c r="M20" s="780">
        <v>1</v>
      </c>
      <c r="N20" s="729">
        <f t="shared" si="1"/>
        <v>214.5</v>
      </c>
      <c r="O20" s="727" t="s">
        <v>14</v>
      </c>
      <c r="P20" s="787">
        <v>16</v>
      </c>
      <c r="Q20" s="792" t="s">
        <v>341</v>
      </c>
      <c r="R20" s="731"/>
      <c r="S20" s="1"/>
      <c r="T20" s="1"/>
    </row>
    <row r="21" spans="1:20" s="436" customFormat="1" ht="12.75">
      <c r="A21" s="13">
        <v>4</v>
      </c>
      <c r="B21" s="591" t="s">
        <v>517</v>
      </c>
      <c r="C21" s="773"/>
      <c r="D21" s="332">
        <v>2001</v>
      </c>
      <c r="E21" s="413">
        <v>1</v>
      </c>
      <c r="F21" s="539" t="s">
        <v>52</v>
      </c>
      <c r="G21" s="53"/>
      <c r="H21" s="335">
        <v>48</v>
      </c>
      <c r="I21" s="333">
        <v>128</v>
      </c>
      <c r="J21" s="780">
        <v>4</v>
      </c>
      <c r="K21" s="333">
        <v>171</v>
      </c>
      <c r="L21" s="727">
        <f t="shared" si="0"/>
        <v>85.5</v>
      </c>
      <c r="M21" s="780">
        <v>7</v>
      </c>
      <c r="N21" s="729">
        <f t="shared" si="1"/>
        <v>213.5</v>
      </c>
      <c r="O21" s="727" t="s">
        <v>14</v>
      </c>
      <c r="P21" s="597">
        <v>15</v>
      </c>
      <c r="Q21" s="437" t="s">
        <v>289</v>
      </c>
      <c r="R21" s="402"/>
      <c r="S21" s="1"/>
      <c r="T21" s="1"/>
    </row>
    <row r="22" spans="1:20" s="436" customFormat="1" ht="12.75">
      <c r="A22" s="13">
        <v>5</v>
      </c>
      <c r="B22" s="770" t="s">
        <v>36</v>
      </c>
      <c r="C22" s="772"/>
      <c r="D22" s="774">
        <v>2002</v>
      </c>
      <c r="E22" s="727" t="s">
        <v>14</v>
      </c>
      <c r="F22" s="758" t="s">
        <v>37</v>
      </c>
      <c r="G22" s="744" t="s">
        <v>44</v>
      </c>
      <c r="H22" s="765">
        <v>48</v>
      </c>
      <c r="I22" s="744">
        <v>124</v>
      </c>
      <c r="J22" s="780">
        <v>5</v>
      </c>
      <c r="K22" s="744">
        <v>172</v>
      </c>
      <c r="L22" s="727">
        <f t="shared" si="0"/>
        <v>86</v>
      </c>
      <c r="M22" s="780">
        <v>6</v>
      </c>
      <c r="N22" s="729">
        <f t="shared" si="1"/>
        <v>210</v>
      </c>
      <c r="O22" s="727" t="s">
        <v>14</v>
      </c>
      <c r="P22" s="787">
        <v>14</v>
      </c>
      <c r="Q22" s="720" t="s">
        <v>38</v>
      </c>
      <c r="R22" s="57"/>
      <c r="S22" s="1"/>
      <c r="T22" s="1"/>
    </row>
    <row r="23" spans="1:20" s="436" customFormat="1" ht="12.75">
      <c r="A23" s="13">
        <v>6</v>
      </c>
      <c r="B23" s="446" t="s">
        <v>528</v>
      </c>
      <c r="C23" s="199"/>
      <c r="D23" s="18">
        <v>2000</v>
      </c>
      <c r="E23" s="64" t="s">
        <v>14</v>
      </c>
      <c r="F23" s="50" t="s">
        <v>30</v>
      </c>
      <c r="G23" s="64"/>
      <c r="H23" s="122">
        <v>47.05</v>
      </c>
      <c r="I23" s="217">
        <v>150</v>
      </c>
      <c r="J23" s="780">
        <v>1</v>
      </c>
      <c r="K23" s="50">
        <v>119</v>
      </c>
      <c r="L23" s="727">
        <f t="shared" si="0"/>
        <v>59.5</v>
      </c>
      <c r="M23" s="780">
        <v>19</v>
      </c>
      <c r="N23" s="729">
        <f t="shared" si="1"/>
        <v>209.5</v>
      </c>
      <c r="O23" s="727" t="s">
        <v>14</v>
      </c>
      <c r="P23" s="597">
        <v>13</v>
      </c>
      <c r="Q23" s="213" t="s">
        <v>56</v>
      </c>
      <c r="R23" s="199"/>
      <c r="S23" s="1"/>
      <c r="T23" s="1"/>
    </row>
    <row r="24" spans="1:18" ht="12.75">
      <c r="A24" s="13">
        <v>7</v>
      </c>
      <c r="B24" s="58" t="s">
        <v>335</v>
      </c>
      <c r="C24" s="441"/>
      <c r="D24" s="51">
        <v>2000</v>
      </c>
      <c r="E24" s="51" t="s">
        <v>14</v>
      </c>
      <c r="F24" s="51" t="s">
        <v>33</v>
      </c>
      <c r="G24" s="12"/>
      <c r="H24" s="61">
        <v>47.65</v>
      </c>
      <c r="I24" s="51">
        <v>117</v>
      </c>
      <c r="J24" s="780">
        <v>8</v>
      </c>
      <c r="K24" s="51">
        <v>175</v>
      </c>
      <c r="L24" s="727">
        <f t="shared" si="0"/>
        <v>87.5</v>
      </c>
      <c r="M24" s="780">
        <v>5</v>
      </c>
      <c r="N24" s="729">
        <f t="shared" si="1"/>
        <v>204.5</v>
      </c>
      <c r="O24" s="727" t="s">
        <v>14</v>
      </c>
      <c r="P24" s="787">
        <v>12</v>
      </c>
      <c r="Q24" s="62" t="s">
        <v>41</v>
      </c>
      <c r="R24" s="726"/>
    </row>
    <row r="25" spans="1:18" ht="12.75">
      <c r="A25" s="13">
        <v>8</v>
      </c>
      <c r="B25" s="444" t="s">
        <v>357</v>
      </c>
      <c r="C25" s="181"/>
      <c r="D25" s="64">
        <v>2001</v>
      </c>
      <c r="E25" s="64">
        <v>3</v>
      </c>
      <c r="F25" s="64" t="s">
        <v>241</v>
      </c>
      <c r="G25" s="64"/>
      <c r="H25" s="144">
        <v>48</v>
      </c>
      <c r="I25" s="51">
        <v>111</v>
      </c>
      <c r="J25" s="780">
        <v>9</v>
      </c>
      <c r="K25" s="64">
        <v>153</v>
      </c>
      <c r="L25" s="727">
        <f t="shared" si="0"/>
        <v>76.5</v>
      </c>
      <c r="M25" s="780">
        <v>11</v>
      </c>
      <c r="N25" s="729">
        <f t="shared" si="1"/>
        <v>187.5</v>
      </c>
      <c r="O25" s="727" t="s">
        <v>14</v>
      </c>
      <c r="P25" s="597">
        <v>11</v>
      </c>
      <c r="Q25" s="444" t="s">
        <v>242</v>
      </c>
      <c r="R25" s="181"/>
    </row>
    <row r="26" spans="1:20" ht="12.75">
      <c r="A26" s="13">
        <v>9</v>
      </c>
      <c r="B26" s="47" t="s">
        <v>46</v>
      </c>
      <c r="C26" s="68"/>
      <c r="D26" s="81">
        <v>2002</v>
      </c>
      <c r="E26" s="51" t="s">
        <v>14</v>
      </c>
      <c r="F26" s="53" t="s">
        <v>47</v>
      </c>
      <c r="G26" s="51"/>
      <c r="H26" s="115">
        <v>47.8</v>
      </c>
      <c r="I26" s="217">
        <v>119</v>
      </c>
      <c r="J26" s="780">
        <v>7</v>
      </c>
      <c r="K26" s="53">
        <v>131</v>
      </c>
      <c r="L26" s="727">
        <f t="shared" si="0"/>
        <v>65.5</v>
      </c>
      <c r="M26" s="780">
        <v>16</v>
      </c>
      <c r="N26" s="729">
        <f t="shared" si="1"/>
        <v>184.5</v>
      </c>
      <c r="O26" s="727" t="s">
        <v>14</v>
      </c>
      <c r="P26" s="787">
        <v>10</v>
      </c>
      <c r="Q26" s="213" t="s">
        <v>48</v>
      </c>
      <c r="R26" s="199"/>
      <c r="T26" s="66"/>
    </row>
    <row r="27" spans="1:20" ht="12.75">
      <c r="A27" s="13">
        <v>10</v>
      </c>
      <c r="B27" s="120" t="s">
        <v>334</v>
      </c>
      <c r="C27" s="63"/>
      <c r="D27" s="64">
        <v>2001</v>
      </c>
      <c r="E27" s="571" t="s">
        <v>14</v>
      </c>
      <c r="F27" s="64" t="s">
        <v>218</v>
      </c>
      <c r="G27" s="64" t="s">
        <v>266</v>
      </c>
      <c r="H27" s="144">
        <v>48</v>
      </c>
      <c r="I27" s="64">
        <v>110</v>
      </c>
      <c r="J27" s="780">
        <v>10</v>
      </c>
      <c r="K27" s="64">
        <v>140</v>
      </c>
      <c r="L27" s="727">
        <f t="shared" si="0"/>
        <v>70</v>
      </c>
      <c r="M27" s="780">
        <v>14</v>
      </c>
      <c r="N27" s="729">
        <f t="shared" si="1"/>
        <v>180</v>
      </c>
      <c r="O27" s="727" t="s">
        <v>14</v>
      </c>
      <c r="P27" s="597">
        <v>9</v>
      </c>
      <c r="Q27" s="590" t="s">
        <v>219</v>
      </c>
      <c r="R27" s="181"/>
      <c r="T27" s="66"/>
    </row>
    <row r="28" spans="1:20" ht="12.75">
      <c r="A28" s="13">
        <v>11</v>
      </c>
      <c r="B28" s="592" t="s">
        <v>342</v>
      </c>
      <c r="C28" s="199"/>
      <c r="D28" s="50">
        <v>2001</v>
      </c>
      <c r="E28" s="50" t="s">
        <v>14</v>
      </c>
      <c r="F28" s="50" t="s">
        <v>43</v>
      </c>
      <c r="G28" s="53" t="s">
        <v>44</v>
      </c>
      <c r="H28" s="170">
        <v>46.15</v>
      </c>
      <c r="I28" s="50">
        <v>84</v>
      </c>
      <c r="J28" s="780">
        <v>16</v>
      </c>
      <c r="K28" s="50">
        <v>184</v>
      </c>
      <c r="L28" s="727">
        <f t="shared" si="0"/>
        <v>92</v>
      </c>
      <c r="M28" s="780">
        <v>3</v>
      </c>
      <c r="N28" s="729">
        <f t="shared" si="1"/>
        <v>176</v>
      </c>
      <c r="O28" s="727" t="s">
        <v>14</v>
      </c>
      <c r="P28" s="787">
        <v>8</v>
      </c>
      <c r="Q28" s="152" t="s">
        <v>343</v>
      </c>
      <c r="R28" s="769"/>
      <c r="T28" s="66"/>
    </row>
    <row r="29" spans="1:20" ht="12.75">
      <c r="A29" s="13">
        <v>12</v>
      </c>
      <c r="B29" s="753" t="s">
        <v>35</v>
      </c>
      <c r="C29" s="769"/>
      <c r="D29" s="718">
        <v>2001</v>
      </c>
      <c r="E29" s="718" t="s">
        <v>14</v>
      </c>
      <c r="F29" s="718" t="s">
        <v>30</v>
      </c>
      <c r="G29" s="718"/>
      <c r="H29" s="777">
        <v>47.85</v>
      </c>
      <c r="I29" s="758">
        <v>92</v>
      </c>
      <c r="J29" s="780">
        <v>14</v>
      </c>
      <c r="K29" s="718">
        <v>162</v>
      </c>
      <c r="L29" s="727">
        <f t="shared" si="0"/>
        <v>81</v>
      </c>
      <c r="M29" s="780">
        <v>9</v>
      </c>
      <c r="N29" s="729">
        <f t="shared" si="1"/>
        <v>173</v>
      </c>
      <c r="O29" s="727" t="s">
        <v>14</v>
      </c>
      <c r="P29" s="597">
        <v>7</v>
      </c>
      <c r="Q29" s="754" t="s">
        <v>31</v>
      </c>
      <c r="R29" s="214"/>
      <c r="T29" s="66"/>
    </row>
    <row r="30" spans="1:20" ht="12.75">
      <c r="A30" s="13">
        <v>13</v>
      </c>
      <c r="B30" s="56" t="s">
        <v>42</v>
      </c>
      <c r="C30" s="214"/>
      <c r="D30" s="50">
        <v>2001</v>
      </c>
      <c r="E30" s="50" t="s">
        <v>14</v>
      </c>
      <c r="F30" s="50" t="s">
        <v>43</v>
      </c>
      <c r="G30" s="53" t="s">
        <v>44</v>
      </c>
      <c r="H30" s="170">
        <v>47.9</v>
      </c>
      <c r="I30" s="50">
        <v>109</v>
      </c>
      <c r="J30" s="780">
        <v>11</v>
      </c>
      <c r="K30" s="50">
        <v>126</v>
      </c>
      <c r="L30" s="727">
        <f t="shared" si="0"/>
        <v>63</v>
      </c>
      <c r="M30" s="780">
        <v>18</v>
      </c>
      <c r="N30" s="729">
        <f t="shared" si="1"/>
        <v>172</v>
      </c>
      <c r="O30" s="727" t="s">
        <v>14</v>
      </c>
      <c r="P30" s="787">
        <v>6</v>
      </c>
      <c r="Q30" s="120" t="s">
        <v>45</v>
      </c>
      <c r="R30" s="779"/>
      <c r="T30" s="66"/>
    </row>
    <row r="31" spans="1:18" ht="12.75">
      <c r="A31" s="13">
        <v>14</v>
      </c>
      <c r="B31" s="474" t="s">
        <v>367</v>
      </c>
      <c r="C31" s="199"/>
      <c r="D31" s="50">
        <v>2001</v>
      </c>
      <c r="E31" s="50" t="s">
        <v>516</v>
      </c>
      <c r="F31" s="50" t="s">
        <v>503</v>
      </c>
      <c r="G31" s="50"/>
      <c r="H31" s="170">
        <v>46.8</v>
      </c>
      <c r="I31" s="53">
        <v>100</v>
      </c>
      <c r="J31" s="780">
        <v>12</v>
      </c>
      <c r="K31" s="50">
        <v>140</v>
      </c>
      <c r="L31" s="727">
        <f t="shared" si="0"/>
        <v>70</v>
      </c>
      <c r="M31" s="780">
        <v>13</v>
      </c>
      <c r="N31" s="729">
        <f t="shared" si="1"/>
        <v>170</v>
      </c>
      <c r="O31" s="727" t="s">
        <v>14</v>
      </c>
      <c r="P31" s="597">
        <v>5</v>
      </c>
      <c r="Q31" s="424" t="s">
        <v>368</v>
      </c>
      <c r="R31" s="199"/>
    </row>
    <row r="32" spans="1:18" ht="12.75">
      <c r="A32" s="13">
        <v>15</v>
      </c>
      <c r="B32" s="444" t="s">
        <v>348</v>
      </c>
      <c r="C32" s="199"/>
      <c r="D32" s="29">
        <v>2001</v>
      </c>
      <c r="E32" s="50" t="s">
        <v>14</v>
      </c>
      <c r="F32" s="50" t="s">
        <v>305</v>
      </c>
      <c r="G32" s="50"/>
      <c r="H32" s="170">
        <v>43.35</v>
      </c>
      <c r="I32" s="53">
        <v>84</v>
      </c>
      <c r="J32" s="780">
        <v>17</v>
      </c>
      <c r="K32" s="50">
        <v>162</v>
      </c>
      <c r="L32" s="727">
        <f t="shared" si="0"/>
        <v>81</v>
      </c>
      <c r="M32" s="780">
        <v>8</v>
      </c>
      <c r="N32" s="729">
        <f t="shared" si="1"/>
        <v>165</v>
      </c>
      <c r="O32" s="727" t="s">
        <v>14</v>
      </c>
      <c r="P32" s="787">
        <v>4</v>
      </c>
      <c r="Q32" s="446" t="s">
        <v>349</v>
      </c>
      <c r="R32" s="199"/>
    </row>
    <row r="33" spans="1:18" ht="12.75">
      <c r="A33" s="13">
        <v>16</v>
      </c>
      <c r="B33" s="444" t="s">
        <v>350</v>
      </c>
      <c r="C33" s="199"/>
      <c r="D33" s="64">
        <v>2001</v>
      </c>
      <c r="E33" s="50" t="s">
        <v>14</v>
      </c>
      <c r="F33" s="50" t="s">
        <v>52</v>
      </c>
      <c r="G33" s="50" t="s">
        <v>53</v>
      </c>
      <c r="H33" s="170">
        <v>43.3</v>
      </c>
      <c r="I33" s="50">
        <v>95</v>
      </c>
      <c r="J33" s="780">
        <v>13</v>
      </c>
      <c r="K33" s="50">
        <v>132</v>
      </c>
      <c r="L33" s="727">
        <f t="shared" si="0"/>
        <v>66</v>
      </c>
      <c r="M33" s="780">
        <v>15</v>
      </c>
      <c r="N33" s="729">
        <f t="shared" si="1"/>
        <v>161</v>
      </c>
      <c r="O33" s="727" t="s">
        <v>14</v>
      </c>
      <c r="P33" s="597">
        <v>3</v>
      </c>
      <c r="Q33" s="152" t="s">
        <v>136</v>
      </c>
      <c r="R33" s="199"/>
    </row>
    <row r="34" spans="1:18" ht="12.75">
      <c r="A34" s="13">
        <v>17</v>
      </c>
      <c r="B34" s="444" t="s">
        <v>344</v>
      </c>
      <c r="C34" s="199"/>
      <c r="D34" s="64">
        <v>2002</v>
      </c>
      <c r="E34" s="50" t="s">
        <v>14</v>
      </c>
      <c r="F34" s="50" t="s">
        <v>153</v>
      </c>
      <c r="G34" s="50" t="s">
        <v>53</v>
      </c>
      <c r="H34" s="170">
        <v>48</v>
      </c>
      <c r="I34" s="53">
        <v>87</v>
      </c>
      <c r="J34" s="780">
        <v>15</v>
      </c>
      <c r="K34" s="50">
        <v>131</v>
      </c>
      <c r="L34" s="727">
        <f t="shared" si="0"/>
        <v>65.5</v>
      </c>
      <c r="M34" s="780">
        <v>17</v>
      </c>
      <c r="N34" s="729">
        <f t="shared" si="1"/>
        <v>152.5</v>
      </c>
      <c r="O34" s="727" t="s">
        <v>14</v>
      </c>
      <c r="P34" s="787">
        <v>2</v>
      </c>
      <c r="Q34" s="446" t="s">
        <v>345</v>
      </c>
      <c r="R34" s="199"/>
    </row>
    <row r="35" spans="1:18" ht="12.75">
      <c r="A35" s="13">
        <v>18</v>
      </c>
      <c r="B35" s="764" t="s">
        <v>338</v>
      </c>
      <c r="C35" s="771"/>
      <c r="D35" s="744">
        <v>2001</v>
      </c>
      <c r="E35" s="758" t="s">
        <v>14</v>
      </c>
      <c r="F35" s="758" t="s">
        <v>230</v>
      </c>
      <c r="G35" s="775"/>
      <c r="H35" s="776">
        <v>47.3</v>
      </c>
      <c r="I35" s="758">
        <v>72</v>
      </c>
      <c r="J35" s="780">
        <v>18</v>
      </c>
      <c r="K35" s="758">
        <v>144</v>
      </c>
      <c r="L35" s="727">
        <f t="shared" si="0"/>
        <v>72</v>
      </c>
      <c r="M35" s="780">
        <v>12</v>
      </c>
      <c r="N35" s="729">
        <f t="shared" si="1"/>
        <v>144</v>
      </c>
      <c r="O35" s="727" t="s">
        <v>14</v>
      </c>
      <c r="P35" s="883">
        <v>1</v>
      </c>
      <c r="Q35" s="730" t="s">
        <v>339</v>
      </c>
      <c r="R35" s="769"/>
    </row>
    <row r="36" spans="1:18" ht="12.75">
      <c r="A36" s="13">
        <v>19</v>
      </c>
      <c r="B36" s="444" t="s">
        <v>346</v>
      </c>
      <c r="C36" s="199"/>
      <c r="D36" s="727">
        <v>2004</v>
      </c>
      <c r="E36" s="50" t="s">
        <v>14</v>
      </c>
      <c r="F36" s="50" t="s">
        <v>33</v>
      </c>
      <c r="G36" s="50"/>
      <c r="H36" s="170">
        <v>46.8</v>
      </c>
      <c r="I36" s="53">
        <v>61</v>
      </c>
      <c r="J36" s="586" t="s">
        <v>494</v>
      </c>
      <c r="K36" s="50">
        <v>99</v>
      </c>
      <c r="L36" s="727">
        <f t="shared" si="0"/>
        <v>49.5</v>
      </c>
      <c r="M36" s="780">
        <v>20</v>
      </c>
      <c r="N36" s="729">
        <f t="shared" si="1"/>
        <v>110.5</v>
      </c>
      <c r="O36" s="727" t="s">
        <v>14</v>
      </c>
      <c r="P36" s="882" t="s">
        <v>236</v>
      </c>
      <c r="Q36" s="446" t="s">
        <v>337</v>
      </c>
      <c r="R36" s="199"/>
    </row>
    <row r="37" spans="1:18" ht="12.75">
      <c r="A37" s="13">
        <v>20</v>
      </c>
      <c r="B37" s="444" t="s">
        <v>51</v>
      </c>
      <c r="C37" s="181"/>
      <c r="D37" s="64">
        <v>2002</v>
      </c>
      <c r="E37" s="64" t="s">
        <v>14</v>
      </c>
      <c r="F37" s="50" t="s">
        <v>52</v>
      </c>
      <c r="G37" s="50" t="s">
        <v>53</v>
      </c>
      <c r="H37" s="144">
        <v>47.75</v>
      </c>
      <c r="I37" s="51">
        <v>65</v>
      </c>
      <c r="J37" s="780">
        <v>19</v>
      </c>
      <c r="K37" s="64">
        <v>87</v>
      </c>
      <c r="L37" s="727">
        <f t="shared" si="0"/>
        <v>43.5</v>
      </c>
      <c r="M37" s="780">
        <v>21</v>
      </c>
      <c r="N37" s="729">
        <f t="shared" si="1"/>
        <v>108.5</v>
      </c>
      <c r="O37" s="727" t="s">
        <v>15</v>
      </c>
      <c r="P37" s="211">
        <v>0</v>
      </c>
      <c r="Q37" s="446" t="s">
        <v>104</v>
      </c>
      <c r="R37" s="181"/>
    </row>
    <row r="38" spans="1:18" ht="12.75">
      <c r="A38" s="13">
        <v>21</v>
      </c>
      <c r="B38" s="474" t="s">
        <v>32</v>
      </c>
      <c r="C38" s="181"/>
      <c r="D38" s="64">
        <v>2000</v>
      </c>
      <c r="E38" s="64" t="s">
        <v>14</v>
      </c>
      <c r="F38" s="50" t="s">
        <v>33</v>
      </c>
      <c r="G38" s="467"/>
      <c r="H38" s="144">
        <v>46.45</v>
      </c>
      <c r="I38" s="64">
        <v>1</v>
      </c>
      <c r="J38" s="780">
        <v>20</v>
      </c>
      <c r="K38" s="64">
        <v>156</v>
      </c>
      <c r="L38" s="727">
        <f t="shared" si="0"/>
        <v>78</v>
      </c>
      <c r="M38" s="780">
        <v>10</v>
      </c>
      <c r="N38" s="729">
        <f t="shared" si="1"/>
        <v>79</v>
      </c>
      <c r="O38" s="727" t="s">
        <v>15</v>
      </c>
      <c r="P38" s="425">
        <v>0</v>
      </c>
      <c r="Q38" s="152" t="s">
        <v>34</v>
      </c>
      <c r="R38" s="181"/>
    </row>
    <row r="39" spans="1:18" ht="12.75">
      <c r="A39" s="4"/>
      <c r="B39" s="447"/>
      <c r="C39" s="151"/>
      <c r="D39" s="3"/>
      <c r="E39" s="448"/>
      <c r="F39" s="448"/>
      <c r="G39" s="448"/>
      <c r="H39" s="3"/>
      <c r="I39" s="3"/>
      <c r="J39" s="3"/>
      <c r="K39" s="3"/>
      <c r="L39" s="3"/>
      <c r="M39" s="3"/>
      <c r="N39" s="4"/>
      <c r="O39" s="449"/>
      <c r="P39" s="4"/>
      <c r="Q39" s="447"/>
      <c r="R39" s="151"/>
    </row>
    <row r="40" spans="1:18" ht="12.75">
      <c r="A40" s="546" t="s">
        <v>527</v>
      </c>
      <c r="B40" s="546"/>
      <c r="C40" s="546"/>
      <c r="D40" s="547"/>
      <c r="E40" s="548"/>
      <c r="F40" s="546"/>
      <c r="G40" s="546"/>
      <c r="H40" s="546"/>
      <c r="I40" s="546"/>
      <c r="J40" s="546"/>
      <c r="K40" s="66"/>
      <c r="L40" s="3"/>
      <c r="M40" s="3"/>
      <c r="N40" s="4"/>
      <c r="O40" s="449"/>
      <c r="P40" s="4"/>
      <c r="Q40" s="447"/>
      <c r="R40" s="151"/>
    </row>
    <row r="41" spans="2:17" ht="12.75">
      <c r="B41" s="66"/>
      <c r="C41" s="66"/>
      <c r="D41" s="66"/>
      <c r="E41" s="66"/>
      <c r="F41" s="450"/>
      <c r="G41" s="69"/>
      <c r="H41" s="66"/>
      <c r="I41" s="66"/>
      <c r="J41" s="66"/>
      <c r="K41" s="66"/>
      <c r="L41" s="66"/>
      <c r="M41" s="69"/>
      <c r="N41" s="69"/>
      <c r="O41" s="69"/>
      <c r="P41" s="69"/>
      <c r="Q41" s="69"/>
    </row>
    <row r="42" spans="10:15" ht="12.75">
      <c r="J42" s="1"/>
      <c r="K42" s="66"/>
      <c r="L42" s="66"/>
      <c r="M42" s="66"/>
      <c r="N42" s="66"/>
      <c r="O42" s="66"/>
    </row>
    <row r="43" spans="2:17" ht="12.75">
      <c r="B43" s="66" t="s">
        <v>57</v>
      </c>
      <c r="C43" s="66"/>
      <c r="D43" s="66"/>
      <c r="E43" s="66"/>
      <c r="F43" s="69" t="s">
        <v>58</v>
      </c>
      <c r="G43" s="66"/>
      <c r="H43" s="70"/>
      <c r="I43" s="66"/>
      <c r="J43" s="66" t="s">
        <v>59</v>
      </c>
      <c r="K43" s="66"/>
      <c r="L43" s="66"/>
      <c r="M43" s="66"/>
      <c r="N43" s="69" t="s">
        <v>60</v>
      </c>
      <c r="O43" s="66"/>
      <c r="P43" s="69"/>
      <c r="Q43" s="69"/>
    </row>
    <row r="44" spans="2:15" ht="12.75">
      <c r="B44" s="66"/>
      <c r="C44" s="66"/>
      <c r="D44" s="66"/>
      <c r="E44" s="66"/>
      <c r="F44" s="66"/>
      <c r="G44" s="66"/>
      <c r="J44" s="66"/>
      <c r="K44" s="66"/>
      <c r="L44" s="66"/>
      <c r="M44" s="66"/>
      <c r="N44" s="66"/>
      <c r="O44" s="66"/>
    </row>
    <row r="45" spans="2:17" ht="12.75">
      <c r="B45" s="66" t="s">
        <v>61</v>
      </c>
      <c r="C45" s="66"/>
      <c r="D45" s="66"/>
      <c r="E45" s="66"/>
      <c r="F45" s="69" t="s">
        <v>62</v>
      </c>
      <c r="G45" s="66"/>
      <c r="H45" s="66"/>
      <c r="I45" s="66"/>
      <c r="J45" s="66" t="s">
        <v>63</v>
      </c>
      <c r="K45" s="66"/>
      <c r="L45" s="66"/>
      <c r="M45" s="66"/>
      <c r="N45" s="69" t="s">
        <v>64</v>
      </c>
      <c r="O45" s="66"/>
      <c r="P45" s="66"/>
      <c r="Q45" s="66"/>
    </row>
  </sheetData>
  <sheetProtection selectLockedCells="1" selectUnlockedCells="1"/>
  <mergeCells count="32">
    <mergeCell ref="N16:N17"/>
    <mergeCell ref="O16:O17"/>
    <mergeCell ref="P16:P17"/>
    <mergeCell ref="Q16:R17"/>
    <mergeCell ref="G16:G17"/>
    <mergeCell ref="H16:H17"/>
    <mergeCell ref="I16:I17"/>
    <mergeCell ref="J16:J17"/>
    <mergeCell ref="K16:L16"/>
    <mergeCell ref="M16:M17"/>
    <mergeCell ref="A9:C9"/>
    <mergeCell ref="D9:O9"/>
    <mergeCell ref="P9:R9"/>
    <mergeCell ref="D10:O10"/>
    <mergeCell ref="D11:O11"/>
    <mergeCell ref="A16:A17"/>
    <mergeCell ref="B16:C17"/>
    <mergeCell ref="D16:D17"/>
    <mergeCell ref="E16:E17"/>
    <mergeCell ref="F16:F17"/>
    <mergeCell ref="A7:C7"/>
    <mergeCell ref="D7:O7"/>
    <mergeCell ref="P7:R7"/>
    <mergeCell ref="A8:C8"/>
    <mergeCell ref="D8:O8"/>
    <mergeCell ref="P8:R8"/>
    <mergeCell ref="A1:R1"/>
    <mergeCell ref="A2:R2"/>
    <mergeCell ref="F3:M3"/>
    <mergeCell ref="A4:R4"/>
    <mergeCell ref="A5:R5"/>
    <mergeCell ref="A6:R6"/>
  </mergeCells>
  <printOptions/>
  <pageMargins left="0.35" right="0.15763888888888888" top="1.070138888888889" bottom="0.9840277777777777" header="0.5118055555555555" footer="0.5118055555555555"/>
  <pageSetup fitToHeight="1" fitToWidth="1" horizontalDpi="300" verticalDpi="300" orientation="landscape" paperSize="9" scale="7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7"/>
  <sheetViews>
    <sheetView zoomScalePageLayoutView="0" workbookViewId="0" topLeftCell="A28">
      <selection activeCell="D13" sqref="D13"/>
    </sheetView>
  </sheetViews>
  <sheetFormatPr defaultColWidth="9.00390625" defaultRowHeight="12.75"/>
  <cols>
    <col min="1" max="1" width="5.625" style="1" customWidth="1"/>
    <col min="2" max="2" width="9.125" style="1" customWidth="1"/>
    <col min="3" max="3" width="7.875" style="1" customWidth="1"/>
    <col min="4" max="4" width="8.25390625" style="1" customWidth="1"/>
    <col min="5" max="5" width="6.875" style="1" customWidth="1"/>
    <col min="6" max="6" width="20.75390625" style="1" customWidth="1"/>
    <col min="7" max="7" width="12.00390625" style="1" customWidth="1"/>
    <col min="8" max="8" width="7.25390625" style="1" customWidth="1"/>
    <col min="9" max="9" width="6.00390625" style="1" customWidth="1"/>
    <col min="10" max="10" width="5.25390625" style="432" customWidth="1"/>
    <col min="11" max="11" width="6.00390625" style="1" customWidth="1"/>
    <col min="12" max="12" width="6.375" style="1" customWidth="1"/>
    <col min="13" max="13" width="5.125" style="1" customWidth="1"/>
    <col min="14" max="14" width="8.375" style="1" customWidth="1"/>
    <col min="15" max="15" width="7.125" style="1" customWidth="1"/>
    <col min="16" max="16" width="5.25390625" style="1" customWidth="1"/>
    <col min="17" max="17" width="10.125" style="1" customWidth="1"/>
    <col min="18" max="18" width="19.25390625" style="1" customWidth="1"/>
    <col min="19" max="16384" width="9.125" style="1" customWidth="1"/>
  </cols>
  <sheetData>
    <row r="1" spans="1:18" ht="12.75">
      <c r="A1" s="903" t="s">
        <v>0</v>
      </c>
      <c r="B1" s="903"/>
      <c r="C1" s="903"/>
      <c r="D1" s="903"/>
      <c r="E1" s="903"/>
      <c r="F1" s="903"/>
      <c r="G1" s="903"/>
      <c r="H1" s="903"/>
      <c r="I1" s="903"/>
      <c r="J1" s="903"/>
      <c r="K1" s="903"/>
      <c r="L1" s="903"/>
      <c r="M1" s="903"/>
      <c r="N1" s="903"/>
      <c r="O1" s="903"/>
      <c r="P1" s="903"/>
      <c r="Q1" s="903"/>
      <c r="R1" s="903"/>
    </row>
    <row r="2" spans="1:18" ht="12.75">
      <c r="A2" s="903" t="s">
        <v>2</v>
      </c>
      <c r="B2" s="903"/>
      <c r="C2" s="903"/>
      <c r="D2" s="903"/>
      <c r="E2" s="903"/>
      <c r="F2" s="903"/>
      <c r="G2" s="903"/>
      <c r="H2" s="903"/>
      <c r="I2" s="903"/>
      <c r="J2" s="903"/>
      <c r="K2" s="903"/>
      <c r="L2" s="903"/>
      <c r="M2" s="903"/>
      <c r="N2" s="903"/>
      <c r="O2" s="903"/>
      <c r="P2" s="903"/>
      <c r="Q2" s="903"/>
      <c r="R2" s="903"/>
    </row>
    <row r="3" spans="1:24" ht="12.75" customHeight="1">
      <c r="A3" s="433"/>
      <c r="B3" s="433"/>
      <c r="C3" s="433"/>
      <c r="D3" s="433"/>
      <c r="E3" s="433"/>
      <c r="F3" s="904" t="s">
        <v>3</v>
      </c>
      <c r="G3" s="904"/>
      <c r="H3" s="904"/>
      <c r="I3" s="904"/>
      <c r="J3" s="904"/>
      <c r="K3" s="904"/>
      <c r="L3" s="904"/>
      <c r="M3" s="433"/>
      <c r="N3" s="433"/>
      <c r="O3" s="433"/>
      <c r="P3" s="433"/>
      <c r="Q3" s="433"/>
      <c r="R3" s="433"/>
      <c r="S3" s="433"/>
      <c r="T3" s="433"/>
      <c r="U3" s="433"/>
      <c r="V3" s="433"/>
      <c r="W3" s="433"/>
      <c r="X3" s="433"/>
    </row>
    <row r="4" spans="1:18" ht="12.75">
      <c r="A4" s="903" t="s">
        <v>4</v>
      </c>
      <c r="B4" s="903"/>
      <c r="C4" s="903"/>
      <c r="D4" s="903"/>
      <c r="E4" s="903"/>
      <c r="F4" s="903"/>
      <c r="G4" s="903"/>
      <c r="H4" s="903"/>
      <c r="I4" s="903"/>
      <c r="J4" s="903"/>
      <c r="K4" s="903"/>
      <c r="L4" s="903"/>
      <c r="M4" s="903"/>
      <c r="N4" s="903"/>
      <c r="O4" s="903"/>
      <c r="P4" s="903"/>
      <c r="Q4" s="903"/>
      <c r="R4" s="903"/>
    </row>
    <row r="5" spans="1:18" ht="12.75">
      <c r="A5" s="903"/>
      <c r="B5" s="903"/>
      <c r="C5" s="903"/>
      <c r="D5" s="903"/>
      <c r="E5" s="903"/>
      <c r="F5" s="903"/>
      <c r="G5" s="903"/>
      <c r="H5" s="903"/>
      <c r="I5" s="903"/>
      <c r="J5" s="903"/>
      <c r="K5" s="903"/>
      <c r="L5" s="903"/>
      <c r="M5" s="903"/>
      <c r="N5" s="903"/>
      <c r="O5" s="903"/>
      <c r="P5" s="903"/>
      <c r="Q5" s="903"/>
      <c r="R5" s="903"/>
    </row>
    <row r="6" spans="1:18" ht="12.75">
      <c r="A6" s="905" t="s">
        <v>5</v>
      </c>
      <c r="B6" s="905"/>
      <c r="C6" s="905"/>
      <c r="D6" s="905"/>
      <c r="E6" s="905"/>
      <c r="F6" s="905"/>
      <c r="G6" s="905"/>
      <c r="H6" s="905"/>
      <c r="I6" s="905"/>
      <c r="J6" s="905"/>
      <c r="K6" s="905"/>
      <c r="L6" s="905"/>
      <c r="M6" s="905"/>
      <c r="N6" s="905"/>
      <c r="O6" s="905"/>
      <c r="P6" s="905"/>
      <c r="Q6" s="905"/>
      <c r="R6" s="905"/>
    </row>
    <row r="7" spans="1:18" ht="12.75">
      <c r="A7" s="906" t="s">
        <v>65</v>
      </c>
      <c r="B7" s="906"/>
      <c r="C7" s="906"/>
      <c r="D7" s="907" t="s">
        <v>7</v>
      </c>
      <c r="E7" s="907"/>
      <c r="F7" s="907"/>
      <c r="G7" s="907"/>
      <c r="H7" s="907"/>
      <c r="I7" s="907"/>
      <c r="J7" s="907"/>
      <c r="K7" s="907"/>
      <c r="L7" s="907"/>
      <c r="M7" s="907"/>
      <c r="N7" s="907"/>
      <c r="O7" s="907"/>
      <c r="P7" s="906" t="s">
        <v>321</v>
      </c>
      <c r="Q7" s="906"/>
      <c r="R7" s="906"/>
    </row>
    <row r="8" spans="1:18" ht="19.5" customHeight="1">
      <c r="A8" s="908" t="s">
        <v>9</v>
      </c>
      <c r="B8" s="908"/>
      <c r="C8" s="908"/>
      <c r="D8" s="909"/>
      <c r="E8" s="909"/>
      <c r="F8" s="909"/>
      <c r="G8" s="909"/>
      <c r="H8" s="909"/>
      <c r="I8" s="909"/>
      <c r="J8" s="909"/>
      <c r="K8" s="909"/>
      <c r="L8" s="909"/>
      <c r="M8" s="909"/>
      <c r="N8" s="909"/>
      <c r="O8" s="909"/>
      <c r="P8" s="906" t="s">
        <v>322</v>
      </c>
      <c r="Q8" s="906"/>
      <c r="R8" s="906"/>
    </row>
    <row r="9" spans="1:18" ht="12.75">
      <c r="A9" s="910" t="s">
        <v>323</v>
      </c>
      <c r="B9" s="910"/>
      <c r="C9" s="910"/>
      <c r="D9" s="950"/>
      <c r="E9" s="950"/>
      <c r="F9" s="950"/>
      <c r="G9" s="950"/>
      <c r="H9" s="950"/>
      <c r="I9" s="950"/>
      <c r="J9" s="950"/>
      <c r="K9" s="950"/>
      <c r="L9" s="950"/>
      <c r="M9" s="950"/>
      <c r="N9" s="950"/>
      <c r="O9" s="950"/>
      <c r="P9" s="910" t="s">
        <v>12</v>
      </c>
      <c r="Q9" s="910"/>
      <c r="R9" s="910"/>
    </row>
    <row r="10" spans="1:18" ht="17.25" customHeight="1">
      <c r="A10" s="7" t="s">
        <v>25</v>
      </c>
      <c r="B10" s="7" t="s">
        <v>214</v>
      </c>
      <c r="C10" s="7" t="s">
        <v>324</v>
      </c>
      <c r="D10" s="914" t="s">
        <v>325</v>
      </c>
      <c r="E10" s="914"/>
      <c r="F10" s="914"/>
      <c r="G10" s="914"/>
      <c r="H10" s="914"/>
      <c r="I10" s="914"/>
      <c r="J10" s="914"/>
      <c r="K10" s="914"/>
      <c r="L10" s="914"/>
      <c r="M10" s="914"/>
      <c r="N10" s="914"/>
      <c r="O10" s="914"/>
      <c r="P10" s="7" t="s">
        <v>14</v>
      </c>
      <c r="Q10" s="7" t="s">
        <v>15</v>
      </c>
      <c r="R10" s="7" t="s">
        <v>16</v>
      </c>
    </row>
    <row r="11" spans="1:18" ht="12.75">
      <c r="A11" s="7">
        <v>181</v>
      </c>
      <c r="B11" s="7">
        <v>219</v>
      </c>
      <c r="C11" s="7">
        <v>287.5</v>
      </c>
      <c r="D11" s="953" t="s">
        <v>351</v>
      </c>
      <c r="E11" s="953"/>
      <c r="F11" s="953"/>
      <c r="G11" s="953"/>
      <c r="H11" s="953"/>
      <c r="I11" s="953"/>
      <c r="J11" s="953"/>
      <c r="K11" s="953"/>
      <c r="L11" s="953"/>
      <c r="M11" s="953"/>
      <c r="N11" s="953"/>
      <c r="O11" s="953"/>
      <c r="P11" s="7">
        <v>120</v>
      </c>
      <c r="Q11" s="7">
        <v>85</v>
      </c>
      <c r="R11" s="7">
        <v>55</v>
      </c>
    </row>
    <row r="12" spans="1:18" ht="12.75">
      <c r="A12" s="856"/>
      <c r="B12" s="856"/>
      <c r="C12" s="856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856"/>
      <c r="Q12" s="856"/>
      <c r="R12" s="856"/>
    </row>
    <row r="13" spans="1:18" ht="12.75">
      <c r="A13" s="858" t="s">
        <v>532</v>
      </c>
      <c r="B13" s="857"/>
      <c r="C13" s="857"/>
      <c r="D13" s="632">
        <v>502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856"/>
      <c r="Q13" s="856"/>
      <c r="R13" s="856"/>
    </row>
    <row r="14" spans="1:18" ht="12.75">
      <c r="A14" s="858" t="s">
        <v>533</v>
      </c>
      <c r="B14" s="857"/>
      <c r="C14" s="857"/>
      <c r="D14" s="632">
        <v>31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856"/>
      <c r="Q14" s="856"/>
      <c r="R14" s="856"/>
    </row>
    <row r="16" spans="1:18" ht="12.75" customHeight="1">
      <c r="A16" s="951" t="s">
        <v>18</v>
      </c>
      <c r="B16" s="954" t="s">
        <v>19</v>
      </c>
      <c r="C16" s="954"/>
      <c r="D16" s="951" t="s">
        <v>20</v>
      </c>
      <c r="E16" s="951" t="s">
        <v>21</v>
      </c>
      <c r="F16" s="951" t="s">
        <v>22</v>
      </c>
      <c r="G16" s="916" t="s">
        <v>23</v>
      </c>
      <c r="H16" s="951" t="s">
        <v>24</v>
      </c>
      <c r="I16" s="951" t="s">
        <v>25</v>
      </c>
      <c r="J16" s="952" t="s">
        <v>18</v>
      </c>
      <c r="K16" s="912" t="s">
        <v>214</v>
      </c>
      <c r="L16" s="912"/>
      <c r="M16" s="912" t="s">
        <v>18</v>
      </c>
      <c r="N16" s="951" t="s">
        <v>327</v>
      </c>
      <c r="O16" s="951" t="s">
        <v>27</v>
      </c>
      <c r="P16" s="951" t="s">
        <v>26</v>
      </c>
      <c r="Q16" s="951" t="s">
        <v>28</v>
      </c>
      <c r="R16" s="951"/>
    </row>
    <row r="17" spans="1:18" ht="12.75">
      <c r="A17" s="951"/>
      <c r="B17" s="954"/>
      <c r="C17" s="954"/>
      <c r="D17" s="951"/>
      <c r="E17" s="951"/>
      <c r="F17" s="951"/>
      <c r="G17" s="916"/>
      <c r="H17" s="951"/>
      <c r="I17" s="951"/>
      <c r="J17" s="952"/>
      <c r="K17" s="8" t="s">
        <v>324</v>
      </c>
      <c r="L17" s="8" t="s">
        <v>328</v>
      </c>
      <c r="M17" s="912"/>
      <c r="N17" s="951"/>
      <c r="O17" s="951"/>
      <c r="P17" s="951"/>
      <c r="Q17" s="951"/>
      <c r="R17" s="951"/>
    </row>
    <row r="18" spans="1:20" s="436" customFormat="1" ht="12.75" customHeight="1">
      <c r="A18" s="78">
        <v>1</v>
      </c>
      <c r="B18" s="770" t="s">
        <v>84</v>
      </c>
      <c r="C18" s="772"/>
      <c r="D18" s="774">
        <v>2001</v>
      </c>
      <c r="E18" s="727">
        <v>1</v>
      </c>
      <c r="F18" s="744" t="s">
        <v>33</v>
      </c>
      <c r="G18" s="744"/>
      <c r="H18" s="765">
        <v>52.3</v>
      </c>
      <c r="I18" s="744">
        <v>169</v>
      </c>
      <c r="J18" s="793">
        <v>1</v>
      </c>
      <c r="K18" s="744">
        <v>204</v>
      </c>
      <c r="L18" s="727">
        <f aca="true" t="shared" si="0" ref="L18:L42">K18/2</f>
        <v>102</v>
      </c>
      <c r="M18" s="793">
        <v>3</v>
      </c>
      <c r="N18" s="729">
        <f aca="true" t="shared" si="1" ref="N18:N42">I18+L18</f>
        <v>271</v>
      </c>
      <c r="O18" s="781" t="s">
        <v>14</v>
      </c>
      <c r="P18" s="766">
        <v>20</v>
      </c>
      <c r="Q18" s="720" t="s">
        <v>85</v>
      </c>
      <c r="R18" s="63"/>
      <c r="S18" s="1"/>
      <c r="T18" s="1"/>
    </row>
    <row r="19" spans="1:20" s="436" customFormat="1" ht="12.75" customHeight="1">
      <c r="A19" s="78">
        <v>2</v>
      </c>
      <c r="B19" s="58" t="s">
        <v>76</v>
      </c>
      <c r="C19" s="60"/>
      <c r="D19" s="49">
        <v>2000</v>
      </c>
      <c r="E19" s="51">
        <v>1</v>
      </c>
      <c r="F19" s="51" t="s">
        <v>77</v>
      </c>
      <c r="G19" s="12" t="s">
        <v>519</v>
      </c>
      <c r="H19" s="52">
        <v>52.25</v>
      </c>
      <c r="I19" s="51">
        <v>161</v>
      </c>
      <c r="J19" s="793">
        <v>4</v>
      </c>
      <c r="K19" s="51">
        <v>207</v>
      </c>
      <c r="L19" s="727">
        <f t="shared" si="0"/>
        <v>103.5</v>
      </c>
      <c r="M19" s="793">
        <v>1</v>
      </c>
      <c r="N19" s="729">
        <f t="shared" si="1"/>
        <v>264.5</v>
      </c>
      <c r="O19" s="781" t="s">
        <v>14</v>
      </c>
      <c r="P19" s="54">
        <v>18</v>
      </c>
      <c r="Q19" s="62" t="s">
        <v>78</v>
      </c>
      <c r="R19" s="462"/>
      <c r="S19" s="1"/>
      <c r="T19" s="1"/>
    </row>
    <row r="20" spans="1:20" s="436" customFormat="1" ht="12.75">
      <c r="A20" s="78">
        <v>3</v>
      </c>
      <c r="B20" s="784" t="s">
        <v>356</v>
      </c>
      <c r="C20" s="784"/>
      <c r="D20" s="767">
        <v>2000</v>
      </c>
      <c r="E20" s="758">
        <v>2</v>
      </c>
      <c r="F20" s="744" t="s">
        <v>241</v>
      </c>
      <c r="G20" s="785"/>
      <c r="H20" s="776">
        <v>51.6</v>
      </c>
      <c r="I20" s="744">
        <v>165</v>
      </c>
      <c r="J20" s="793">
        <v>3</v>
      </c>
      <c r="K20" s="786">
        <v>197</v>
      </c>
      <c r="L20" s="727">
        <f t="shared" si="0"/>
        <v>98.5</v>
      </c>
      <c r="M20" s="793">
        <v>5</v>
      </c>
      <c r="N20" s="729">
        <f t="shared" si="1"/>
        <v>263.5</v>
      </c>
      <c r="O20" s="781" t="s">
        <v>14</v>
      </c>
      <c r="P20" s="787">
        <v>16</v>
      </c>
      <c r="Q20" s="768" t="s">
        <v>242</v>
      </c>
      <c r="R20" s="458"/>
      <c r="S20" s="1"/>
      <c r="T20" s="1"/>
    </row>
    <row r="21" spans="1:19" s="436" customFormat="1" ht="12.75">
      <c r="A21" s="78">
        <v>4</v>
      </c>
      <c r="B21" s="860" t="s">
        <v>96</v>
      </c>
      <c r="C21" s="788"/>
      <c r="D21" s="782">
        <v>2001</v>
      </c>
      <c r="E21" s="782">
        <v>1</v>
      </c>
      <c r="F21" s="744" t="s">
        <v>37</v>
      </c>
      <c r="G21" s="861" t="s">
        <v>44</v>
      </c>
      <c r="H21" s="811">
        <v>52.5</v>
      </c>
      <c r="I21" s="727">
        <v>167</v>
      </c>
      <c r="J21" s="793">
        <v>2</v>
      </c>
      <c r="K21" s="755">
        <v>187</v>
      </c>
      <c r="L21" s="727">
        <f t="shared" si="0"/>
        <v>93.5</v>
      </c>
      <c r="M21" s="793">
        <v>7</v>
      </c>
      <c r="N21" s="729">
        <f t="shared" si="1"/>
        <v>260.5</v>
      </c>
      <c r="O21" s="781" t="s">
        <v>14</v>
      </c>
      <c r="P21" s="756">
        <v>15</v>
      </c>
      <c r="Q21" s="860" t="s">
        <v>38</v>
      </c>
      <c r="R21" s="63"/>
      <c r="S21" s="1"/>
    </row>
    <row r="22" spans="1:19" s="436" customFormat="1" ht="12.75">
      <c r="A22" s="78">
        <v>5</v>
      </c>
      <c r="B22" s="599" t="s">
        <v>82</v>
      </c>
      <c r="C22" s="68"/>
      <c r="D22" s="49">
        <v>2002</v>
      </c>
      <c r="E22" s="64" t="s">
        <v>14</v>
      </c>
      <c r="F22" s="51" t="s">
        <v>369</v>
      </c>
      <c r="G22" s="51" t="s">
        <v>44</v>
      </c>
      <c r="H22" s="61">
        <v>52.55</v>
      </c>
      <c r="I22" s="51">
        <v>151</v>
      </c>
      <c r="J22" s="793">
        <v>7</v>
      </c>
      <c r="K22" s="51">
        <v>206</v>
      </c>
      <c r="L22" s="727">
        <f t="shared" si="0"/>
        <v>103</v>
      </c>
      <c r="M22" s="793">
        <v>2</v>
      </c>
      <c r="N22" s="729">
        <f t="shared" si="1"/>
        <v>254</v>
      </c>
      <c r="O22" s="781" t="s">
        <v>14</v>
      </c>
      <c r="P22" s="787">
        <v>14</v>
      </c>
      <c r="Q22" s="56" t="s">
        <v>81</v>
      </c>
      <c r="R22" s="63"/>
      <c r="S22" s="1"/>
    </row>
    <row r="23" spans="1:20" s="436" customFormat="1" ht="15" customHeight="1">
      <c r="A23" s="78">
        <v>6</v>
      </c>
      <c r="B23" s="770" t="s">
        <v>74</v>
      </c>
      <c r="C23" s="772"/>
      <c r="D23" s="774">
        <v>2002</v>
      </c>
      <c r="E23" s="727" t="s">
        <v>14</v>
      </c>
      <c r="F23" s="727" t="s">
        <v>69</v>
      </c>
      <c r="G23" s="790" t="s">
        <v>70</v>
      </c>
      <c r="H23" s="765">
        <v>52.75</v>
      </c>
      <c r="I23" s="744">
        <v>161</v>
      </c>
      <c r="J23" s="793">
        <v>5</v>
      </c>
      <c r="K23" s="744">
        <v>179</v>
      </c>
      <c r="L23" s="727">
        <f t="shared" si="0"/>
        <v>89.5</v>
      </c>
      <c r="M23" s="793">
        <v>11</v>
      </c>
      <c r="N23" s="729">
        <f t="shared" si="1"/>
        <v>250.5</v>
      </c>
      <c r="O23" s="781" t="s">
        <v>14</v>
      </c>
      <c r="P23" s="756">
        <v>13</v>
      </c>
      <c r="Q23" s="720" t="s">
        <v>75</v>
      </c>
      <c r="R23" s="63"/>
      <c r="S23" s="1"/>
      <c r="T23" s="1"/>
    </row>
    <row r="24" spans="1:20" s="436" customFormat="1" ht="12.75" customHeight="1">
      <c r="A24" s="78">
        <v>7</v>
      </c>
      <c r="B24" s="584" t="s">
        <v>83</v>
      </c>
      <c r="C24" s="181"/>
      <c r="D24" s="459">
        <v>2002</v>
      </c>
      <c r="E24" s="459" t="s">
        <v>14</v>
      </c>
      <c r="F24" s="64" t="s">
        <v>37</v>
      </c>
      <c r="G24" s="53" t="s">
        <v>44</v>
      </c>
      <c r="H24" s="733">
        <v>52.15</v>
      </c>
      <c r="I24" s="64">
        <v>160</v>
      </c>
      <c r="J24" s="793">
        <v>6</v>
      </c>
      <c r="K24" s="64">
        <v>180</v>
      </c>
      <c r="L24" s="727">
        <f t="shared" si="0"/>
        <v>90</v>
      </c>
      <c r="M24" s="793">
        <v>10</v>
      </c>
      <c r="N24" s="729">
        <f t="shared" si="1"/>
        <v>250</v>
      </c>
      <c r="O24" s="781" t="s">
        <v>14</v>
      </c>
      <c r="P24" s="787">
        <v>12</v>
      </c>
      <c r="Q24" s="584" t="s">
        <v>38</v>
      </c>
      <c r="R24" s="63"/>
      <c r="S24" s="1"/>
      <c r="T24" s="1"/>
    </row>
    <row r="25" spans="1:20" s="436" customFormat="1" ht="12.75">
      <c r="A25" s="78">
        <v>8</v>
      </c>
      <c r="B25" s="753" t="s">
        <v>372</v>
      </c>
      <c r="C25" s="726"/>
      <c r="D25" s="727">
        <v>2001</v>
      </c>
      <c r="E25" s="727">
        <v>3</v>
      </c>
      <c r="F25" s="727" t="s">
        <v>373</v>
      </c>
      <c r="G25" s="727"/>
      <c r="H25" s="728">
        <v>52.45</v>
      </c>
      <c r="I25" s="727">
        <v>148</v>
      </c>
      <c r="J25" s="793">
        <v>9</v>
      </c>
      <c r="K25" s="727">
        <v>195</v>
      </c>
      <c r="L25" s="727">
        <f t="shared" si="0"/>
        <v>97.5</v>
      </c>
      <c r="M25" s="793">
        <v>6</v>
      </c>
      <c r="N25" s="729">
        <f t="shared" si="1"/>
        <v>245.5</v>
      </c>
      <c r="O25" s="781" t="s">
        <v>14</v>
      </c>
      <c r="P25" s="756">
        <v>11</v>
      </c>
      <c r="Q25" s="753" t="s">
        <v>374</v>
      </c>
      <c r="R25" s="598"/>
      <c r="S25" s="1"/>
      <c r="T25" s="1"/>
    </row>
    <row r="26" spans="1:20" s="436" customFormat="1" ht="12.75">
      <c r="A26" s="78">
        <v>9</v>
      </c>
      <c r="B26" s="58" t="s">
        <v>107</v>
      </c>
      <c r="C26" s="441"/>
      <c r="D26" s="81">
        <v>2000</v>
      </c>
      <c r="E26" s="53" t="s">
        <v>14</v>
      </c>
      <c r="F26" s="53" t="s">
        <v>47</v>
      </c>
      <c r="G26" s="53"/>
      <c r="H26" s="61">
        <v>52.5</v>
      </c>
      <c r="I26" s="51">
        <v>149</v>
      </c>
      <c r="J26" s="793">
        <v>8</v>
      </c>
      <c r="K26" s="51">
        <v>178</v>
      </c>
      <c r="L26" s="727">
        <f t="shared" si="0"/>
        <v>89</v>
      </c>
      <c r="M26" s="793">
        <v>12</v>
      </c>
      <c r="N26" s="729">
        <f t="shared" si="1"/>
        <v>238</v>
      </c>
      <c r="O26" s="781" t="s">
        <v>14</v>
      </c>
      <c r="P26" s="787">
        <v>10</v>
      </c>
      <c r="Q26" s="56" t="s">
        <v>48</v>
      </c>
      <c r="R26" s="63"/>
      <c r="S26" s="1"/>
      <c r="T26" s="1"/>
    </row>
    <row r="27" spans="1:23" ht="12.75">
      <c r="A27" s="78">
        <v>10</v>
      </c>
      <c r="B27" s="445" t="s">
        <v>370</v>
      </c>
      <c r="C27" s="424"/>
      <c r="D27" s="29">
        <v>2001</v>
      </c>
      <c r="E27" s="64" t="s">
        <v>14</v>
      </c>
      <c r="F27" s="64" t="s">
        <v>30</v>
      </c>
      <c r="G27" s="815"/>
      <c r="H27" s="144">
        <v>52.15</v>
      </c>
      <c r="I27" s="51">
        <v>143</v>
      </c>
      <c r="J27" s="793">
        <v>11</v>
      </c>
      <c r="K27" s="117">
        <v>183</v>
      </c>
      <c r="L27" s="727">
        <f t="shared" si="0"/>
        <v>91.5</v>
      </c>
      <c r="M27" s="793">
        <v>8</v>
      </c>
      <c r="N27" s="729">
        <f t="shared" si="1"/>
        <v>234.5</v>
      </c>
      <c r="O27" s="781" t="s">
        <v>14</v>
      </c>
      <c r="P27" s="756">
        <v>9</v>
      </c>
      <c r="Q27" s="445" t="s">
        <v>371</v>
      </c>
      <c r="R27" s="181"/>
      <c r="U27" s="436"/>
      <c r="V27" s="436"/>
      <c r="W27" s="436"/>
    </row>
    <row r="28" spans="1:23" ht="12.75">
      <c r="A28" s="78">
        <v>11</v>
      </c>
      <c r="B28" s="789" t="s">
        <v>86</v>
      </c>
      <c r="C28" s="772"/>
      <c r="D28" s="774">
        <v>2000</v>
      </c>
      <c r="E28" s="727">
        <v>1</v>
      </c>
      <c r="F28" s="744" t="s">
        <v>87</v>
      </c>
      <c r="G28" s="744"/>
      <c r="H28" s="765">
        <v>52.1</v>
      </c>
      <c r="I28" s="744">
        <v>143</v>
      </c>
      <c r="J28" s="793">
        <v>10</v>
      </c>
      <c r="K28" s="744">
        <v>172</v>
      </c>
      <c r="L28" s="727">
        <f t="shared" si="0"/>
        <v>86</v>
      </c>
      <c r="M28" s="793">
        <v>15</v>
      </c>
      <c r="N28" s="729">
        <f t="shared" si="1"/>
        <v>229</v>
      </c>
      <c r="O28" s="781" t="s">
        <v>14</v>
      </c>
      <c r="P28" s="787">
        <v>8</v>
      </c>
      <c r="Q28" s="720" t="s">
        <v>88</v>
      </c>
      <c r="R28" s="57"/>
      <c r="U28" s="436"/>
      <c r="V28" s="436"/>
      <c r="W28" s="436"/>
    </row>
    <row r="29" spans="1:18" ht="12.75">
      <c r="A29" s="78">
        <v>12</v>
      </c>
      <c r="B29" s="120" t="s">
        <v>352</v>
      </c>
      <c r="C29" s="735"/>
      <c r="D29" s="736">
        <v>2001</v>
      </c>
      <c r="E29" s="736" t="s">
        <v>14</v>
      </c>
      <c r="F29" s="51" t="s">
        <v>292</v>
      </c>
      <c r="G29" s="51"/>
      <c r="H29" s="61">
        <v>53</v>
      </c>
      <c r="I29" s="51">
        <v>140</v>
      </c>
      <c r="J29" s="793">
        <v>12</v>
      </c>
      <c r="K29" s="51">
        <v>175</v>
      </c>
      <c r="L29" s="727">
        <f t="shared" si="0"/>
        <v>87.5</v>
      </c>
      <c r="M29" s="793">
        <v>14</v>
      </c>
      <c r="N29" s="729">
        <f t="shared" si="1"/>
        <v>227.5</v>
      </c>
      <c r="O29" s="781" t="s">
        <v>14</v>
      </c>
      <c r="P29" s="756">
        <v>7</v>
      </c>
      <c r="Q29" s="120" t="s">
        <v>329</v>
      </c>
      <c r="R29" s="181"/>
    </row>
    <row r="30" spans="1:18" ht="12.75">
      <c r="A30" s="78">
        <v>13</v>
      </c>
      <c r="B30" s="59" t="s">
        <v>362</v>
      </c>
      <c r="C30" s="60"/>
      <c r="D30" s="49">
        <v>2000</v>
      </c>
      <c r="E30" s="51" t="s">
        <v>14</v>
      </c>
      <c r="F30" s="64" t="s">
        <v>69</v>
      </c>
      <c r="G30" s="464" t="s">
        <v>70</v>
      </c>
      <c r="H30" s="61">
        <v>51.5</v>
      </c>
      <c r="I30" s="51">
        <v>125</v>
      </c>
      <c r="J30" s="793">
        <v>15</v>
      </c>
      <c r="K30" s="51">
        <v>198</v>
      </c>
      <c r="L30" s="727">
        <f t="shared" si="0"/>
        <v>99</v>
      </c>
      <c r="M30" s="793">
        <v>4</v>
      </c>
      <c r="N30" s="729">
        <f t="shared" si="1"/>
        <v>224</v>
      </c>
      <c r="O30" s="781" t="s">
        <v>14</v>
      </c>
      <c r="P30" s="787">
        <v>6</v>
      </c>
      <c r="Q30" s="62" t="s">
        <v>520</v>
      </c>
      <c r="R30" s="181"/>
    </row>
    <row r="31" spans="1:18" ht="12.75">
      <c r="A31" s="78">
        <v>14</v>
      </c>
      <c r="B31" s="590" t="s">
        <v>375</v>
      </c>
      <c r="C31" s="181"/>
      <c r="D31" s="64">
        <v>2002</v>
      </c>
      <c r="E31" s="64" t="s">
        <v>14</v>
      </c>
      <c r="F31" s="64" t="s">
        <v>69</v>
      </c>
      <c r="G31" s="464" t="s">
        <v>70</v>
      </c>
      <c r="H31" s="144">
        <v>52.2</v>
      </c>
      <c r="I31" s="64">
        <v>131</v>
      </c>
      <c r="J31" s="793">
        <v>14</v>
      </c>
      <c r="K31" s="64">
        <v>183</v>
      </c>
      <c r="L31" s="727">
        <f t="shared" si="0"/>
        <v>91.5</v>
      </c>
      <c r="M31" s="793">
        <v>9</v>
      </c>
      <c r="N31" s="729">
        <f t="shared" si="1"/>
        <v>222.5</v>
      </c>
      <c r="O31" s="781" t="s">
        <v>14</v>
      </c>
      <c r="P31" s="756">
        <v>5</v>
      </c>
      <c r="Q31" s="590" t="s">
        <v>376</v>
      </c>
      <c r="R31" s="63"/>
    </row>
    <row r="32" spans="1:20" ht="12.75">
      <c r="A32" s="78">
        <v>15</v>
      </c>
      <c r="B32" s="46" t="s">
        <v>105</v>
      </c>
      <c r="C32" s="68"/>
      <c r="D32" s="49">
        <v>2002</v>
      </c>
      <c r="E32" s="64">
        <v>2</v>
      </c>
      <c r="F32" s="51" t="s">
        <v>358</v>
      </c>
      <c r="G32" s="51"/>
      <c r="H32" s="61">
        <v>48.45</v>
      </c>
      <c r="I32" s="51">
        <v>134</v>
      </c>
      <c r="J32" s="793">
        <v>13</v>
      </c>
      <c r="K32" s="51">
        <v>139</v>
      </c>
      <c r="L32" s="727">
        <f t="shared" si="0"/>
        <v>69.5</v>
      </c>
      <c r="M32" s="793">
        <v>21</v>
      </c>
      <c r="N32" s="729">
        <f t="shared" si="1"/>
        <v>203.5</v>
      </c>
      <c r="O32" s="781" t="s">
        <v>14</v>
      </c>
      <c r="P32" s="787">
        <v>4</v>
      </c>
      <c r="Q32" s="56" t="s">
        <v>106</v>
      </c>
      <c r="R32" s="63"/>
      <c r="T32" s="66"/>
    </row>
    <row r="33" spans="1:18" ht="12.75">
      <c r="A33" s="78">
        <v>16</v>
      </c>
      <c r="B33" s="120" t="s">
        <v>99</v>
      </c>
      <c r="C33" s="735"/>
      <c r="D33" s="49">
        <v>2000</v>
      </c>
      <c r="E33" s="51" t="s">
        <v>14</v>
      </c>
      <c r="F33" s="51" t="s">
        <v>33</v>
      </c>
      <c r="G33" s="64" t="s">
        <v>53</v>
      </c>
      <c r="H33" s="61">
        <v>52.75</v>
      </c>
      <c r="I33" s="51">
        <v>111</v>
      </c>
      <c r="J33" s="793">
        <v>16</v>
      </c>
      <c r="K33" s="51">
        <v>177</v>
      </c>
      <c r="L33" s="727">
        <f t="shared" si="0"/>
        <v>88.5</v>
      </c>
      <c r="M33" s="793">
        <v>13</v>
      </c>
      <c r="N33" s="729">
        <f t="shared" si="1"/>
        <v>199.5</v>
      </c>
      <c r="O33" s="781" t="s">
        <v>14</v>
      </c>
      <c r="P33" s="756">
        <v>3</v>
      </c>
      <c r="Q33" s="120" t="s">
        <v>100</v>
      </c>
      <c r="R33" s="181"/>
    </row>
    <row r="34" spans="1:18" ht="12.75">
      <c r="A34" s="78">
        <v>17</v>
      </c>
      <c r="B34" s="47" t="s">
        <v>354</v>
      </c>
      <c r="C34" s="68"/>
      <c r="D34" s="49">
        <v>2002</v>
      </c>
      <c r="E34" s="64" t="s">
        <v>14</v>
      </c>
      <c r="F34" s="539" t="s">
        <v>43</v>
      </c>
      <c r="G34" s="51" t="s">
        <v>44</v>
      </c>
      <c r="H34" s="61">
        <v>51.45</v>
      </c>
      <c r="I34" s="51">
        <v>109</v>
      </c>
      <c r="J34" s="793">
        <v>17</v>
      </c>
      <c r="K34" s="51">
        <v>170</v>
      </c>
      <c r="L34" s="727">
        <f t="shared" si="0"/>
        <v>85</v>
      </c>
      <c r="M34" s="793">
        <v>17</v>
      </c>
      <c r="N34" s="729">
        <f t="shared" si="1"/>
        <v>194</v>
      </c>
      <c r="O34" s="781" t="s">
        <v>14</v>
      </c>
      <c r="P34" s="787">
        <v>2</v>
      </c>
      <c r="Q34" s="120" t="s">
        <v>355</v>
      </c>
      <c r="R34" s="63"/>
    </row>
    <row r="35" spans="1:18" ht="12.75">
      <c r="A35" s="78">
        <v>18</v>
      </c>
      <c r="B35" s="47" t="s">
        <v>364</v>
      </c>
      <c r="C35" s="68"/>
      <c r="D35" s="49">
        <v>2001</v>
      </c>
      <c r="E35" s="64" t="s">
        <v>14</v>
      </c>
      <c r="F35" s="51" t="s">
        <v>126</v>
      </c>
      <c r="G35" s="53"/>
      <c r="H35" s="61">
        <v>50.8</v>
      </c>
      <c r="I35" s="51">
        <v>108</v>
      </c>
      <c r="J35" s="793">
        <v>18</v>
      </c>
      <c r="K35" s="51">
        <v>165</v>
      </c>
      <c r="L35" s="727">
        <f t="shared" si="0"/>
        <v>82.5</v>
      </c>
      <c r="M35" s="793">
        <v>19</v>
      </c>
      <c r="N35" s="729">
        <f t="shared" si="1"/>
        <v>190.5</v>
      </c>
      <c r="O35" s="781" t="s">
        <v>14</v>
      </c>
      <c r="P35" s="756">
        <v>1</v>
      </c>
      <c r="Q35" s="120" t="s">
        <v>127</v>
      </c>
      <c r="R35" s="181"/>
    </row>
    <row r="36" spans="1:18" ht="12.75">
      <c r="A36" s="78">
        <v>19</v>
      </c>
      <c r="B36" s="608" t="s">
        <v>336</v>
      </c>
      <c r="C36" s="600"/>
      <c r="D36" s="332">
        <v>2002</v>
      </c>
      <c r="E36" s="9" t="s">
        <v>504</v>
      </c>
      <c r="F36" s="601" t="s">
        <v>33</v>
      </c>
      <c r="G36" s="9" t="s">
        <v>53</v>
      </c>
      <c r="H36" s="732">
        <v>51.3</v>
      </c>
      <c r="I36" s="601">
        <v>105</v>
      </c>
      <c r="J36" s="793">
        <v>20</v>
      </c>
      <c r="K36" s="601">
        <v>170</v>
      </c>
      <c r="L36" s="727">
        <f t="shared" si="0"/>
        <v>85</v>
      </c>
      <c r="M36" s="793">
        <v>18</v>
      </c>
      <c r="N36" s="729">
        <f t="shared" si="1"/>
        <v>190</v>
      </c>
      <c r="O36" s="781" t="s">
        <v>14</v>
      </c>
      <c r="P36" s="787">
        <v>0</v>
      </c>
      <c r="Q36" s="737" t="s">
        <v>337</v>
      </c>
      <c r="R36" s="468"/>
    </row>
    <row r="37" spans="1:18" ht="12.75">
      <c r="A37" s="78">
        <v>20</v>
      </c>
      <c r="B37" s="612" t="s">
        <v>97</v>
      </c>
      <c r="C37" s="613"/>
      <c r="D37" s="614">
        <v>2000</v>
      </c>
      <c r="E37" s="615">
        <v>1</v>
      </c>
      <c r="F37" s="616" t="s">
        <v>167</v>
      </c>
      <c r="G37" s="53"/>
      <c r="H37" s="669">
        <v>53</v>
      </c>
      <c r="I37" s="616">
        <v>106</v>
      </c>
      <c r="J37" s="793">
        <v>19</v>
      </c>
      <c r="K37" s="616">
        <v>150</v>
      </c>
      <c r="L37" s="727">
        <f t="shared" si="0"/>
        <v>75</v>
      </c>
      <c r="M37" s="793">
        <v>20</v>
      </c>
      <c r="N37" s="729">
        <f t="shared" si="1"/>
        <v>181</v>
      </c>
      <c r="O37" s="781" t="s">
        <v>14</v>
      </c>
      <c r="P37" s="756">
        <v>0</v>
      </c>
      <c r="Q37" s="555" t="s">
        <v>98</v>
      </c>
      <c r="R37" s="555"/>
    </row>
    <row r="38" spans="1:18" ht="12.75">
      <c r="A38" s="78">
        <v>21</v>
      </c>
      <c r="B38" s="633" t="s">
        <v>103</v>
      </c>
      <c r="C38" s="621"/>
      <c r="D38" s="615">
        <v>2000</v>
      </c>
      <c r="E38" s="615" t="s">
        <v>14</v>
      </c>
      <c r="F38" s="616" t="s">
        <v>358</v>
      </c>
      <c r="G38" s="615" t="s">
        <v>53</v>
      </c>
      <c r="H38" s="680">
        <v>52.2</v>
      </c>
      <c r="I38" s="615">
        <v>92</v>
      </c>
      <c r="J38" s="793">
        <v>21</v>
      </c>
      <c r="K38" s="615">
        <v>172</v>
      </c>
      <c r="L38" s="727">
        <f t="shared" si="0"/>
        <v>86</v>
      </c>
      <c r="M38" s="793">
        <v>16</v>
      </c>
      <c r="N38" s="729">
        <f t="shared" si="1"/>
        <v>178</v>
      </c>
      <c r="O38" s="781" t="s">
        <v>14</v>
      </c>
      <c r="P38" s="787">
        <v>0</v>
      </c>
      <c r="Q38" s="633" t="s">
        <v>54</v>
      </c>
      <c r="R38" s="621"/>
    </row>
    <row r="39" spans="1:18" ht="12.75">
      <c r="A39" s="78">
        <v>22</v>
      </c>
      <c r="B39" s="613" t="s">
        <v>365</v>
      </c>
      <c r="C39" s="613"/>
      <c r="D39" s="614">
        <v>2001</v>
      </c>
      <c r="E39" s="615" t="s">
        <v>14</v>
      </c>
      <c r="F39" s="616" t="s">
        <v>33</v>
      </c>
      <c r="G39" s="616"/>
      <c r="H39" s="669">
        <v>52.45</v>
      </c>
      <c r="I39" s="616">
        <v>82</v>
      </c>
      <c r="J39" s="793">
        <v>22</v>
      </c>
      <c r="K39" s="616">
        <v>132</v>
      </c>
      <c r="L39" s="727">
        <f t="shared" si="0"/>
        <v>66</v>
      </c>
      <c r="M39" s="793">
        <v>22</v>
      </c>
      <c r="N39" s="729">
        <f t="shared" si="1"/>
        <v>148</v>
      </c>
      <c r="O39" s="781" t="s">
        <v>14</v>
      </c>
      <c r="P39" s="619" t="s">
        <v>347</v>
      </c>
      <c r="Q39" s="555" t="s">
        <v>366</v>
      </c>
      <c r="R39" s="621"/>
    </row>
    <row r="40" spans="1:18" ht="12.75">
      <c r="A40" s="78">
        <v>23</v>
      </c>
      <c r="B40" s="734" t="s">
        <v>353</v>
      </c>
      <c r="C40" s="624"/>
      <c r="D40" s="625">
        <v>2002</v>
      </c>
      <c r="E40" s="626" t="s">
        <v>14</v>
      </c>
      <c r="F40" s="627" t="s">
        <v>33</v>
      </c>
      <c r="G40" s="627" t="s">
        <v>116</v>
      </c>
      <c r="H40" s="702">
        <v>50.45</v>
      </c>
      <c r="I40" s="627">
        <v>66</v>
      </c>
      <c r="J40" s="793">
        <v>23</v>
      </c>
      <c r="K40" s="627">
        <v>107</v>
      </c>
      <c r="L40" s="727">
        <f t="shared" si="0"/>
        <v>53.5</v>
      </c>
      <c r="M40" s="793">
        <v>24</v>
      </c>
      <c r="N40" s="729">
        <f t="shared" si="1"/>
        <v>119.5</v>
      </c>
      <c r="O40" s="630" t="s">
        <v>15</v>
      </c>
      <c r="P40" s="629">
        <v>0</v>
      </c>
      <c r="Q40" s="639" t="s">
        <v>41</v>
      </c>
      <c r="R40" s="631"/>
    </row>
    <row r="41" spans="1:18" ht="12.75">
      <c r="A41" s="78">
        <v>24</v>
      </c>
      <c r="B41" s="612" t="s">
        <v>101</v>
      </c>
      <c r="C41" s="613"/>
      <c r="D41" s="614">
        <v>2002</v>
      </c>
      <c r="E41" s="615" t="s">
        <v>14</v>
      </c>
      <c r="F41" s="616" t="s">
        <v>358</v>
      </c>
      <c r="G41" s="616"/>
      <c r="H41" s="669">
        <v>51.15</v>
      </c>
      <c r="I41" s="616">
        <v>1</v>
      </c>
      <c r="J41" s="793">
        <v>25</v>
      </c>
      <c r="K41" s="616">
        <v>129</v>
      </c>
      <c r="L41" s="727">
        <f t="shared" si="0"/>
        <v>64.5</v>
      </c>
      <c r="M41" s="793">
        <v>23</v>
      </c>
      <c r="N41" s="729">
        <f t="shared" si="1"/>
        <v>65.5</v>
      </c>
      <c r="O41" s="620" t="s">
        <v>16</v>
      </c>
      <c r="P41" s="619">
        <v>0</v>
      </c>
      <c r="Q41" s="622" t="s">
        <v>136</v>
      </c>
      <c r="R41" s="621"/>
    </row>
    <row r="42" spans="1:18" ht="12.75">
      <c r="A42" s="78">
        <v>25</v>
      </c>
      <c r="B42" s="583" t="s">
        <v>359</v>
      </c>
      <c r="C42" s="199"/>
      <c r="D42" s="50">
        <v>2001</v>
      </c>
      <c r="E42" s="50" t="s">
        <v>14</v>
      </c>
      <c r="F42" s="53" t="s">
        <v>360</v>
      </c>
      <c r="G42" s="53"/>
      <c r="H42" s="170">
        <v>52.8</v>
      </c>
      <c r="I42" s="50">
        <v>2</v>
      </c>
      <c r="J42" s="793">
        <v>24</v>
      </c>
      <c r="K42" s="50">
        <v>90</v>
      </c>
      <c r="L42" s="727">
        <f t="shared" si="0"/>
        <v>45</v>
      </c>
      <c r="M42" s="793">
        <v>25</v>
      </c>
      <c r="N42" s="729">
        <f t="shared" si="1"/>
        <v>47</v>
      </c>
      <c r="O42" s="50"/>
      <c r="P42" s="353">
        <v>0</v>
      </c>
      <c r="Q42" s="213" t="s">
        <v>361</v>
      </c>
      <c r="R42" s="218"/>
    </row>
    <row r="45" spans="2:17" ht="12.75">
      <c r="B45" s="66" t="s">
        <v>57</v>
      </c>
      <c r="C45" s="66"/>
      <c r="D45" s="66"/>
      <c r="E45" s="66"/>
      <c r="F45" s="69" t="s">
        <v>58</v>
      </c>
      <c r="G45" s="66"/>
      <c r="H45" s="70"/>
      <c r="I45" s="66"/>
      <c r="J45" s="66" t="s">
        <v>59</v>
      </c>
      <c r="K45" s="66"/>
      <c r="L45" s="66"/>
      <c r="M45" s="66"/>
      <c r="N45" s="69" t="s">
        <v>60</v>
      </c>
      <c r="O45" s="66"/>
      <c r="P45" s="69"/>
      <c r="Q45" s="69"/>
    </row>
    <row r="46" spans="2:15" ht="12.75">
      <c r="B46" s="66"/>
      <c r="C46" s="66"/>
      <c r="D46" s="66"/>
      <c r="E46" s="66"/>
      <c r="F46" s="66"/>
      <c r="G46" s="66"/>
      <c r="J46" s="66"/>
      <c r="K46" s="66"/>
      <c r="L46" s="66"/>
      <c r="M46" s="66"/>
      <c r="N46" s="66"/>
      <c r="O46" s="66"/>
    </row>
    <row r="47" spans="2:17" ht="12.75">
      <c r="B47" s="66" t="s">
        <v>61</v>
      </c>
      <c r="C47" s="66"/>
      <c r="D47" s="66"/>
      <c r="E47" s="66"/>
      <c r="F47" s="69" t="s">
        <v>62</v>
      </c>
      <c r="G47" s="66"/>
      <c r="H47" s="66"/>
      <c r="I47" s="66"/>
      <c r="J47" s="66" t="s">
        <v>63</v>
      </c>
      <c r="K47" s="66"/>
      <c r="L47" s="66"/>
      <c r="M47" s="66"/>
      <c r="N47" s="69" t="s">
        <v>64</v>
      </c>
      <c r="O47" s="66"/>
      <c r="P47" s="66"/>
      <c r="Q47" s="66"/>
    </row>
  </sheetData>
  <sheetProtection selectLockedCells="1" selectUnlockedCells="1"/>
  <mergeCells count="32">
    <mergeCell ref="N16:N17"/>
    <mergeCell ref="O16:O17"/>
    <mergeCell ref="P16:P17"/>
    <mergeCell ref="Q16:R17"/>
    <mergeCell ref="G16:G17"/>
    <mergeCell ref="H16:H17"/>
    <mergeCell ref="I16:I17"/>
    <mergeCell ref="J16:J17"/>
    <mergeCell ref="K16:L16"/>
    <mergeCell ref="M16:M17"/>
    <mergeCell ref="A9:C9"/>
    <mergeCell ref="D9:O9"/>
    <mergeCell ref="P9:R9"/>
    <mergeCell ref="D10:O10"/>
    <mergeCell ref="D11:O11"/>
    <mergeCell ref="A16:A17"/>
    <mergeCell ref="B16:C17"/>
    <mergeCell ref="D16:D17"/>
    <mergeCell ref="E16:E17"/>
    <mergeCell ref="F16:F17"/>
    <mergeCell ref="A7:C7"/>
    <mergeCell ref="D7:O7"/>
    <mergeCell ref="P7:R7"/>
    <mergeCell ref="A8:C8"/>
    <mergeCell ref="D8:O8"/>
    <mergeCell ref="P8:R8"/>
    <mergeCell ref="A1:R1"/>
    <mergeCell ref="A2:R2"/>
    <mergeCell ref="F3:L3"/>
    <mergeCell ref="A4:R4"/>
    <mergeCell ref="A5:R5"/>
    <mergeCell ref="A6:R6"/>
  </mergeCells>
  <printOptions/>
  <pageMargins left="0.35" right="0.15763888888888888" top="1.070138888888889" bottom="0.9840277777777777" header="0.5118055555555555" footer="0.5118055555555555"/>
  <pageSetup fitToHeight="1" fitToWidth="1" horizontalDpi="300" verticalDpi="3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zoomScalePageLayoutView="0" workbookViewId="0" topLeftCell="A16">
      <selection activeCell="O35" sqref="O35"/>
    </sheetView>
  </sheetViews>
  <sheetFormatPr defaultColWidth="9.00390625" defaultRowHeight="12.75"/>
  <cols>
    <col min="1" max="1" width="5.625" style="1" customWidth="1"/>
    <col min="2" max="2" width="9.125" style="1" customWidth="1"/>
    <col min="3" max="3" width="11.625" style="1" customWidth="1"/>
    <col min="4" max="4" width="8.25390625" style="1" customWidth="1"/>
    <col min="5" max="5" width="6.125" style="1" customWidth="1"/>
    <col min="6" max="6" width="20.125" style="1" customWidth="1"/>
    <col min="7" max="7" width="12.00390625" style="1" customWidth="1"/>
    <col min="8" max="8" width="7.25390625" style="1" customWidth="1"/>
    <col min="9" max="9" width="6.00390625" style="1" customWidth="1"/>
    <col min="10" max="10" width="5.375" style="432" customWidth="1"/>
    <col min="11" max="11" width="6.00390625" style="1" customWidth="1"/>
    <col min="12" max="12" width="6.375" style="1" customWidth="1"/>
    <col min="13" max="13" width="5.375" style="1" customWidth="1"/>
    <col min="14" max="14" width="8.375" style="1" customWidth="1"/>
    <col min="15" max="15" width="7.25390625" style="1" customWidth="1"/>
    <col min="16" max="16" width="5.625" style="1" customWidth="1"/>
    <col min="17" max="17" width="10.125" style="1" customWidth="1"/>
    <col min="18" max="18" width="19.125" style="1" customWidth="1"/>
    <col min="19" max="16384" width="9.125" style="1" customWidth="1"/>
  </cols>
  <sheetData>
    <row r="1" spans="1:18" ht="12.75">
      <c r="A1" s="903" t="s">
        <v>0</v>
      </c>
      <c r="B1" s="903"/>
      <c r="C1" s="903"/>
      <c r="D1" s="903"/>
      <c r="E1" s="903"/>
      <c r="F1" s="903"/>
      <c r="G1" s="903"/>
      <c r="H1" s="903"/>
      <c r="I1" s="903"/>
      <c r="J1" s="903"/>
      <c r="K1" s="903"/>
      <c r="L1" s="903"/>
      <c r="M1" s="903"/>
      <c r="N1" s="903"/>
      <c r="O1" s="903"/>
      <c r="P1" s="903"/>
      <c r="Q1" s="903"/>
      <c r="R1" s="903"/>
    </row>
    <row r="2" spans="1:18" ht="12.75">
      <c r="A2" s="903" t="s">
        <v>2</v>
      </c>
      <c r="B2" s="903"/>
      <c r="C2" s="903"/>
      <c r="D2" s="903"/>
      <c r="E2" s="903"/>
      <c r="F2" s="903"/>
      <c r="G2" s="903"/>
      <c r="H2" s="903"/>
      <c r="I2" s="903"/>
      <c r="J2" s="903"/>
      <c r="K2" s="903"/>
      <c r="L2" s="903"/>
      <c r="M2" s="903"/>
      <c r="N2" s="903"/>
      <c r="O2" s="903"/>
      <c r="P2" s="903"/>
      <c r="Q2" s="903"/>
      <c r="R2" s="903"/>
    </row>
    <row r="3" spans="1:18" ht="12.75" customHeight="1">
      <c r="A3" s="904" t="s">
        <v>3</v>
      </c>
      <c r="B3" s="904"/>
      <c r="C3" s="904"/>
      <c r="D3" s="904"/>
      <c r="E3" s="904"/>
      <c r="F3" s="904"/>
      <c r="G3" s="904"/>
      <c r="H3" s="904"/>
      <c r="I3" s="904"/>
      <c r="J3" s="904"/>
      <c r="K3" s="904"/>
      <c r="L3" s="904"/>
      <c r="M3" s="904"/>
      <c r="N3" s="904"/>
      <c r="O3" s="904"/>
      <c r="P3" s="904"/>
      <c r="Q3" s="904"/>
      <c r="R3" s="904"/>
    </row>
    <row r="4" spans="1:18" ht="12.75">
      <c r="A4" s="903" t="s">
        <v>4</v>
      </c>
      <c r="B4" s="903"/>
      <c r="C4" s="903"/>
      <c r="D4" s="903"/>
      <c r="E4" s="903"/>
      <c r="F4" s="903"/>
      <c r="G4" s="903"/>
      <c r="H4" s="903"/>
      <c r="I4" s="903"/>
      <c r="J4" s="903"/>
      <c r="K4" s="903"/>
      <c r="L4" s="903"/>
      <c r="M4" s="903"/>
      <c r="N4" s="903"/>
      <c r="O4" s="903"/>
      <c r="P4" s="903"/>
      <c r="Q4" s="903"/>
      <c r="R4" s="903"/>
    </row>
    <row r="5" spans="1:18" ht="12.75">
      <c r="A5" s="903"/>
      <c r="B5" s="903"/>
      <c r="C5" s="903"/>
      <c r="D5" s="903"/>
      <c r="E5" s="903"/>
      <c r="F5" s="903"/>
      <c r="G5" s="903"/>
      <c r="H5" s="903"/>
      <c r="I5" s="903"/>
      <c r="J5" s="903"/>
      <c r="K5" s="903"/>
      <c r="L5" s="903"/>
      <c r="M5" s="903"/>
      <c r="N5" s="903"/>
      <c r="O5" s="903"/>
      <c r="P5" s="903"/>
      <c r="Q5" s="903"/>
      <c r="R5" s="903"/>
    </row>
    <row r="6" spans="1:18" ht="12.75">
      <c r="A6" s="905" t="s">
        <v>5</v>
      </c>
      <c r="B6" s="905"/>
      <c r="C6" s="905"/>
      <c r="D6" s="905"/>
      <c r="E6" s="905"/>
      <c r="F6" s="905"/>
      <c r="G6" s="905"/>
      <c r="H6" s="905"/>
      <c r="I6" s="905"/>
      <c r="J6" s="905"/>
      <c r="K6" s="905"/>
      <c r="L6" s="905"/>
      <c r="M6" s="905"/>
      <c r="N6" s="905"/>
      <c r="O6" s="905"/>
      <c r="P6" s="905"/>
      <c r="Q6" s="905"/>
      <c r="R6" s="905"/>
    </row>
    <row r="7" spans="1:18" ht="12.75">
      <c r="A7" s="906" t="s">
        <v>65</v>
      </c>
      <c r="B7" s="906"/>
      <c r="C7" s="906"/>
      <c r="D7" s="907" t="s">
        <v>7</v>
      </c>
      <c r="E7" s="907"/>
      <c r="F7" s="907"/>
      <c r="G7" s="907"/>
      <c r="H7" s="907"/>
      <c r="I7" s="907"/>
      <c r="J7" s="907"/>
      <c r="K7" s="907"/>
      <c r="L7" s="907"/>
      <c r="M7" s="907"/>
      <c r="N7" s="907"/>
      <c r="O7" s="907"/>
      <c r="P7" s="906" t="s">
        <v>377</v>
      </c>
      <c r="Q7" s="906"/>
      <c r="R7" s="906"/>
    </row>
    <row r="8" spans="1:18" ht="19.5" customHeight="1">
      <c r="A8" s="908" t="s">
        <v>9</v>
      </c>
      <c r="B8" s="908"/>
      <c r="C8" s="908"/>
      <c r="D8" s="909"/>
      <c r="E8" s="909"/>
      <c r="F8" s="909"/>
      <c r="G8" s="909"/>
      <c r="H8" s="909"/>
      <c r="I8" s="909"/>
      <c r="J8" s="909"/>
      <c r="K8" s="909"/>
      <c r="L8" s="909"/>
      <c r="M8" s="909"/>
      <c r="N8" s="909"/>
      <c r="O8" s="909"/>
      <c r="P8" s="906" t="s">
        <v>322</v>
      </c>
      <c r="Q8" s="906"/>
      <c r="R8" s="906"/>
    </row>
    <row r="9" spans="1:18" ht="12.75">
      <c r="A9" s="910" t="s">
        <v>323</v>
      </c>
      <c r="B9" s="910"/>
      <c r="C9" s="910"/>
      <c r="D9" s="950"/>
      <c r="E9" s="950"/>
      <c r="F9" s="950"/>
      <c r="G9" s="950"/>
      <c r="H9" s="950"/>
      <c r="I9" s="950"/>
      <c r="J9" s="950"/>
      <c r="K9" s="950"/>
      <c r="L9" s="950"/>
      <c r="M9" s="950"/>
      <c r="N9" s="950"/>
      <c r="O9" s="950"/>
      <c r="P9" s="910" t="s">
        <v>12</v>
      </c>
      <c r="Q9" s="910"/>
      <c r="R9" s="910"/>
    </row>
    <row r="10" spans="1:18" ht="17.25" customHeight="1">
      <c r="A10" s="7" t="s">
        <v>25</v>
      </c>
      <c r="B10" s="7" t="s">
        <v>214</v>
      </c>
      <c r="C10" s="7" t="s">
        <v>324</v>
      </c>
      <c r="D10" s="914" t="s">
        <v>325</v>
      </c>
      <c r="E10" s="914"/>
      <c r="F10" s="914"/>
      <c r="G10" s="914"/>
      <c r="H10" s="914"/>
      <c r="I10" s="914"/>
      <c r="J10" s="914"/>
      <c r="K10" s="914"/>
      <c r="L10" s="914"/>
      <c r="M10" s="914"/>
      <c r="N10" s="914"/>
      <c r="O10" s="914"/>
      <c r="P10" s="7">
        <v>1</v>
      </c>
      <c r="Q10" s="7">
        <v>2</v>
      </c>
      <c r="R10" s="7">
        <v>3</v>
      </c>
    </row>
    <row r="11" spans="1:18" ht="12.75">
      <c r="A11" s="7">
        <v>136</v>
      </c>
      <c r="B11" s="7">
        <v>185</v>
      </c>
      <c r="C11" s="7">
        <v>228.5</v>
      </c>
      <c r="D11" s="914" t="s">
        <v>378</v>
      </c>
      <c r="E11" s="914"/>
      <c r="F11" s="914"/>
      <c r="G11" s="914"/>
      <c r="H11" s="914"/>
      <c r="I11" s="914"/>
      <c r="J11" s="914"/>
      <c r="K11" s="914"/>
      <c r="L11" s="914"/>
      <c r="M11" s="914"/>
      <c r="N11" s="914"/>
      <c r="O11" s="914"/>
      <c r="P11" s="7">
        <v>90</v>
      </c>
      <c r="Q11" s="7">
        <v>70</v>
      </c>
      <c r="R11" s="7">
        <v>50</v>
      </c>
    </row>
    <row r="12" spans="1:18" ht="13.5" customHeight="1">
      <c r="A12" s="856"/>
      <c r="B12" s="856"/>
      <c r="C12" s="856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856"/>
      <c r="Q12" s="856"/>
      <c r="R12" s="856"/>
    </row>
    <row r="13" spans="1:18" ht="13.5" customHeight="1">
      <c r="A13" s="858" t="s">
        <v>532</v>
      </c>
      <c r="B13" s="857"/>
      <c r="C13" s="857"/>
      <c r="D13" s="632">
        <v>502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856"/>
      <c r="Q13" s="856"/>
      <c r="R13" s="856"/>
    </row>
    <row r="14" spans="1:18" ht="13.5" customHeight="1">
      <c r="A14" s="858" t="s">
        <v>533</v>
      </c>
      <c r="B14" s="857"/>
      <c r="C14" s="857"/>
      <c r="D14" s="632">
        <v>31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856"/>
      <c r="Q14" s="856"/>
      <c r="R14" s="856"/>
    </row>
    <row r="16" spans="1:18" ht="12.75" customHeight="1">
      <c r="A16" s="951" t="s">
        <v>18</v>
      </c>
      <c r="B16" s="954" t="s">
        <v>19</v>
      </c>
      <c r="C16" s="955"/>
      <c r="D16" s="958" t="s">
        <v>20</v>
      </c>
      <c r="E16" s="951" t="s">
        <v>21</v>
      </c>
      <c r="F16" s="951" t="s">
        <v>22</v>
      </c>
      <c r="G16" s="916" t="s">
        <v>23</v>
      </c>
      <c r="H16" s="951" t="s">
        <v>24</v>
      </c>
      <c r="I16" s="951" t="s">
        <v>25</v>
      </c>
      <c r="J16" s="952" t="s">
        <v>18</v>
      </c>
      <c r="K16" s="912" t="s">
        <v>214</v>
      </c>
      <c r="L16" s="912"/>
      <c r="M16" s="912" t="s">
        <v>18</v>
      </c>
      <c r="N16" s="951" t="s">
        <v>327</v>
      </c>
      <c r="O16" s="951" t="s">
        <v>27</v>
      </c>
      <c r="P16" s="951" t="s">
        <v>26</v>
      </c>
      <c r="Q16" s="951" t="s">
        <v>28</v>
      </c>
      <c r="R16" s="951"/>
    </row>
    <row r="17" spans="1:18" ht="13.5" thickBot="1">
      <c r="A17" s="951"/>
      <c r="B17" s="956"/>
      <c r="C17" s="957"/>
      <c r="D17" s="958"/>
      <c r="E17" s="951"/>
      <c r="F17" s="951"/>
      <c r="G17" s="916"/>
      <c r="H17" s="951"/>
      <c r="I17" s="951"/>
      <c r="J17" s="952"/>
      <c r="K17" s="8" t="s">
        <v>324</v>
      </c>
      <c r="L17" s="8" t="s">
        <v>328</v>
      </c>
      <c r="M17" s="912"/>
      <c r="N17" s="951"/>
      <c r="O17" s="951"/>
      <c r="P17" s="951"/>
      <c r="Q17" s="951"/>
      <c r="R17" s="951"/>
    </row>
    <row r="18" spans="1:18" ht="12.75" customHeight="1" thickBot="1">
      <c r="A18" s="245">
        <v>1</v>
      </c>
      <c r="B18" s="866" t="s">
        <v>537</v>
      </c>
      <c r="C18" s="893"/>
      <c r="D18" s="894"/>
      <c r="E18" s="757" t="s">
        <v>115</v>
      </c>
      <c r="F18" s="760" t="s">
        <v>33</v>
      </c>
      <c r="G18" s="760"/>
      <c r="H18" s="759">
        <v>56.75</v>
      </c>
      <c r="I18" s="760">
        <v>117</v>
      </c>
      <c r="J18" s="793">
        <v>1</v>
      </c>
      <c r="K18" s="760">
        <v>142</v>
      </c>
      <c r="L18" s="727">
        <f aca="true" t="shared" si="0" ref="L18:L27">K18/2</f>
        <v>71</v>
      </c>
      <c r="M18" s="793">
        <v>1</v>
      </c>
      <c r="N18" s="729">
        <f aca="true" t="shared" si="1" ref="N18:N27">I18+L18</f>
        <v>188</v>
      </c>
      <c r="O18" s="760">
        <v>1</v>
      </c>
      <c r="P18" s="762">
        <v>20</v>
      </c>
      <c r="Q18" s="763" t="s">
        <v>41</v>
      </c>
      <c r="R18" s="63"/>
    </row>
    <row r="19" spans="1:20" s="436" customFormat="1" ht="12.75" customHeight="1">
      <c r="A19" s="78">
        <v>2</v>
      </c>
      <c r="B19" s="865" t="s">
        <v>196</v>
      </c>
      <c r="C19" s="864"/>
      <c r="D19" s="750">
        <v>2000</v>
      </c>
      <c r="E19" s="744">
        <v>1</v>
      </c>
      <c r="F19" s="744" t="s">
        <v>37</v>
      </c>
      <c r="G19" s="719" t="s">
        <v>44</v>
      </c>
      <c r="H19" s="765">
        <v>56.45</v>
      </c>
      <c r="I19" s="744">
        <v>110</v>
      </c>
      <c r="J19" s="793">
        <v>3</v>
      </c>
      <c r="K19" s="744">
        <v>111</v>
      </c>
      <c r="L19" s="727">
        <f t="shared" si="0"/>
        <v>55.5</v>
      </c>
      <c r="M19" s="793">
        <v>3</v>
      </c>
      <c r="N19" s="729">
        <f t="shared" si="1"/>
        <v>165.5</v>
      </c>
      <c r="O19" s="742" t="s">
        <v>495</v>
      </c>
      <c r="P19" s="766">
        <v>18</v>
      </c>
      <c r="Q19" s="720" t="s">
        <v>38</v>
      </c>
      <c r="R19" s="731"/>
      <c r="S19" s="1"/>
      <c r="T19" s="1"/>
    </row>
    <row r="20" spans="1:20" ht="12.75" customHeight="1">
      <c r="A20" s="78">
        <v>3</v>
      </c>
      <c r="B20" s="720" t="s">
        <v>110</v>
      </c>
      <c r="C20" s="887"/>
      <c r="D20" s="884">
        <v>2001</v>
      </c>
      <c r="E20" s="744">
        <v>1</v>
      </c>
      <c r="F20" s="744" t="s">
        <v>111</v>
      </c>
      <c r="G20" s="758"/>
      <c r="H20" s="776">
        <v>57.6</v>
      </c>
      <c r="I20" s="744">
        <v>101</v>
      </c>
      <c r="J20" s="793">
        <v>4</v>
      </c>
      <c r="K20" s="744">
        <v>110</v>
      </c>
      <c r="L20" s="727">
        <f t="shared" si="0"/>
        <v>55</v>
      </c>
      <c r="M20" s="793">
        <v>4</v>
      </c>
      <c r="N20" s="729">
        <f t="shared" si="1"/>
        <v>156</v>
      </c>
      <c r="O20" s="760">
        <v>1</v>
      </c>
      <c r="P20" s="766">
        <v>16</v>
      </c>
      <c r="Q20" s="720" t="s">
        <v>113</v>
      </c>
      <c r="R20" s="731"/>
      <c r="T20" s="436"/>
    </row>
    <row r="21" spans="1:20" s="436" customFormat="1" ht="15" customHeight="1">
      <c r="A21" s="78">
        <v>4</v>
      </c>
      <c r="B21" s="801" t="s">
        <v>201</v>
      </c>
      <c r="C21" s="888"/>
      <c r="D21" s="755">
        <v>2000</v>
      </c>
      <c r="E21" s="727" t="s">
        <v>14</v>
      </c>
      <c r="F21" s="718" t="s">
        <v>52</v>
      </c>
      <c r="G21" s="727"/>
      <c r="H21" s="728">
        <v>55.5</v>
      </c>
      <c r="I21" s="727">
        <v>82</v>
      </c>
      <c r="J21" s="793">
        <v>6</v>
      </c>
      <c r="K21" s="727">
        <v>130</v>
      </c>
      <c r="L21" s="727">
        <f t="shared" si="0"/>
        <v>65</v>
      </c>
      <c r="M21" s="793">
        <v>2</v>
      </c>
      <c r="N21" s="729">
        <f t="shared" si="1"/>
        <v>147</v>
      </c>
      <c r="O21" s="742" t="s">
        <v>495</v>
      </c>
      <c r="P21" s="756">
        <v>15</v>
      </c>
      <c r="Q21" s="788" t="s">
        <v>136</v>
      </c>
      <c r="R21" s="726"/>
      <c r="S21" s="1"/>
      <c r="T21" s="1"/>
    </row>
    <row r="22" spans="1:20" s="436" customFormat="1" ht="12.75">
      <c r="A22" s="78">
        <v>5</v>
      </c>
      <c r="B22" s="808" t="s">
        <v>386</v>
      </c>
      <c r="C22" s="621"/>
      <c r="D22" s="117">
        <v>2001</v>
      </c>
      <c r="E22" s="64">
        <v>1</v>
      </c>
      <c r="F22" s="64" t="s">
        <v>30</v>
      </c>
      <c r="G22" s="64"/>
      <c r="H22" s="144">
        <v>58</v>
      </c>
      <c r="I22" s="64">
        <v>92</v>
      </c>
      <c r="J22" s="793">
        <v>5</v>
      </c>
      <c r="K22" s="64">
        <v>106</v>
      </c>
      <c r="L22" s="727">
        <f t="shared" si="0"/>
        <v>53</v>
      </c>
      <c r="M22" s="793">
        <v>5</v>
      </c>
      <c r="N22" s="729">
        <f t="shared" si="1"/>
        <v>145</v>
      </c>
      <c r="O22" s="760">
        <v>1</v>
      </c>
      <c r="P22" s="766">
        <v>14</v>
      </c>
      <c r="Q22" s="808" t="s">
        <v>505</v>
      </c>
      <c r="R22" s="731"/>
      <c r="S22" s="1"/>
      <c r="T22" s="1"/>
    </row>
    <row r="23" spans="1:18" ht="12.75">
      <c r="A23" s="78">
        <v>6</v>
      </c>
      <c r="B23" s="795" t="s">
        <v>120</v>
      </c>
      <c r="C23" s="889"/>
      <c r="D23" s="750">
        <v>2000</v>
      </c>
      <c r="E23" s="718">
        <v>2000</v>
      </c>
      <c r="F23" s="718" t="s">
        <v>69</v>
      </c>
      <c r="G23" s="796" t="s">
        <v>70</v>
      </c>
      <c r="H23" s="777">
        <v>56.8</v>
      </c>
      <c r="I23" s="718">
        <v>114</v>
      </c>
      <c r="J23" s="793">
        <v>2</v>
      </c>
      <c r="K23" s="718">
        <v>45</v>
      </c>
      <c r="L23" s="727">
        <f t="shared" si="0"/>
        <v>22.5</v>
      </c>
      <c r="M23" s="793">
        <v>10</v>
      </c>
      <c r="N23" s="729">
        <f t="shared" si="1"/>
        <v>136.5</v>
      </c>
      <c r="O23" s="742" t="s">
        <v>495</v>
      </c>
      <c r="P23" s="756">
        <v>13</v>
      </c>
      <c r="Q23" s="795" t="s">
        <v>387</v>
      </c>
      <c r="R23" s="769"/>
    </row>
    <row r="24" spans="1:18" ht="12.75">
      <c r="A24" s="78">
        <v>7</v>
      </c>
      <c r="B24" s="797" t="s">
        <v>382</v>
      </c>
      <c r="C24" s="890"/>
      <c r="D24" s="743">
        <v>2000</v>
      </c>
      <c r="E24" s="799">
        <v>1</v>
      </c>
      <c r="F24" s="718" t="s">
        <v>153</v>
      </c>
      <c r="G24" s="799" t="s">
        <v>53</v>
      </c>
      <c r="H24" s="800">
        <v>57.9</v>
      </c>
      <c r="I24" s="799">
        <v>82</v>
      </c>
      <c r="J24" s="793">
        <v>7</v>
      </c>
      <c r="K24" s="799">
        <v>100</v>
      </c>
      <c r="L24" s="727">
        <f t="shared" si="0"/>
        <v>50</v>
      </c>
      <c r="M24" s="793">
        <v>6</v>
      </c>
      <c r="N24" s="729">
        <f t="shared" si="1"/>
        <v>132</v>
      </c>
      <c r="O24" s="760">
        <v>1</v>
      </c>
      <c r="P24" s="766">
        <v>12</v>
      </c>
      <c r="Q24" s="797" t="s">
        <v>345</v>
      </c>
      <c r="R24" s="798"/>
    </row>
    <row r="25" spans="1:18" ht="12.75">
      <c r="A25" s="78">
        <v>8</v>
      </c>
      <c r="B25" s="810" t="s">
        <v>195</v>
      </c>
      <c r="C25" s="891"/>
      <c r="D25" s="786">
        <v>2001</v>
      </c>
      <c r="E25" s="744">
        <v>1</v>
      </c>
      <c r="F25" s="758" t="s">
        <v>37</v>
      </c>
      <c r="G25" s="719" t="s">
        <v>44</v>
      </c>
      <c r="H25" s="765">
        <v>57.2</v>
      </c>
      <c r="I25" s="744">
        <v>74</v>
      </c>
      <c r="J25" s="793">
        <v>8</v>
      </c>
      <c r="K25" s="744">
        <v>95</v>
      </c>
      <c r="L25" s="727">
        <f t="shared" si="0"/>
        <v>47.5</v>
      </c>
      <c r="M25" s="793">
        <v>8</v>
      </c>
      <c r="N25" s="729">
        <f t="shared" si="1"/>
        <v>121.5</v>
      </c>
      <c r="O25" s="742" t="s">
        <v>495</v>
      </c>
      <c r="P25" s="756">
        <v>11</v>
      </c>
      <c r="Q25" s="810" t="s">
        <v>38</v>
      </c>
      <c r="R25" s="726"/>
    </row>
    <row r="26" spans="1:18" ht="12.75">
      <c r="A26" s="78">
        <v>9</v>
      </c>
      <c r="B26" s="806" t="s">
        <v>384</v>
      </c>
      <c r="C26" s="805"/>
      <c r="D26" s="885">
        <v>2000</v>
      </c>
      <c r="E26" s="749">
        <v>1</v>
      </c>
      <c r="F26" s="749" t="s">
        <v>310</v>
      </c>
      <c r="G26" s="727"/>
      <c r="H26" s="807">
        <v>57.1</v>
      </c>
      <c r="I26" s="749">
        <v>58</v>
      </c>
      <c r="J26" s="793">
        <v>9</v>
      </c>
      <c r="K26" s="749">
        <v>99</v>
      </c>
      <c r="L26" s="727">
        <f t="shared" si="0"/>
        <v>49.5</v>
      </c>
      <c r="M26" s="793">
        <v>7</v>
      </c>
      <c r="N26" s="729">
        <f t="shared" si="1"/>
        <v>107.5</v>
      </c>
      <c r="O26" s="760">
        <v>1</v>
      </c>
      <c r="P26" s="766">
        <v>10</v>
      </c>
      <c r="Q26" s="806" t="s">
        <v>385</v>
      </c>
      <c r="R26" s="805"/>
    </row>
    <row r="27" spans="1:18" ht="12.75">
      <c r="A27" s="78">
        <v>10</v>
      </c>
      <c r="B27" s="725" t="s">
        <v>208</v>
      </c>
      <c r="C27" s="892"/>
      <c r="D27" s="755">
        <v>2000</v>
      </c>
      <c r="E27" s="727" t="s">
        <v>14</v>
      </c>
      <c r="F27" s="727" t="s">
        <v>506</v>
      </c>
      <c r="G27" s="727"/>
      <c r="H27" s="728">
        <v>54.3</v>
      </c>
      <c r="I27" s="727">
        <v>45</v>
      </c>
      <c r="J27" s="793">
        <v>11</v>
      </c>
      <c r="K27" s="757">
        <v>49</v>
      </c>
      <c r="L27" s="757">
        <f t="shared" si="0"/>
        <v>24.5</v>
      </c>
      <c r="M27" s="855">
        <v>9</v>
      </c>
      <c r="N27" s="863">
        <f t="shared" si="1"/>
        <v>69.5</v>
      </c>
      <c r="O27" s="727">
        <v>3</v>
      </c>
      <c r="P27" s="756">
        <v>9</v>
      </c>
      <c r="Q27" s="730" t="s">
        <v>209</v>
      </c>
      <c r="R27" s="731"/>
    </row>
    <row r="28" spans="1:18" ht="12.75">
      <c r="A28" s="78" t="s">
        <v>494</v>
      </c>
      <c r="B28" s="723" t="s">
        <v>525</v>
      </c>
      <c r="C28" s="723"/>
      <c r="D28" s="886">
        <v>2000</v>
      </c>
      <c r="E28" s="803">
        <v>1</v>
      </c>
      <c r="F28" s="803" t="s">
        <v>292</v>
      </c>
      <c r="G28" s="862"/>
      <c r="H28" s="722">
        <v>56.65</v>
      </c>
      <c r="I28" s="803">
        <v>56</v>
      </c>
      <c r="J28" s="825">
        <v>10</v>
      </c>
      <c r="K28" s="959" t="s">
        <v>534</v>
      </c>
      <c r="L28" s="959"/>
      <c r="M28" s="959"/>
      <c r="N28" s="959"/>
      <c r="O28" s="803"/>
      <c r="P28" s="804"/>
      <c r="Q28" s="723" t="s">
        <v>380</v>
      </c>
      <c r="R28" s="805"/>
    </row>
    <row r="30" spans="9:15" ht="12.75">
      <c r="I30" s="66"/>
      <c r="J30" s="66"/>
      <c r="K30" s="66"/>
      <c r="L30" s="66"/>
      <c r="M30" s="69"/>
      <c r="N30" s="69"/>
      <c r="O30" s="69"/>
    </row>
    <row r="31" spans="1:17" ht="12.75">
      <c r="A31" s="66" t="s">
        <v>57</v>
      </c>
      <c r="B31" s="66"/>
      <c r="C31" s="66"/>
      <c r="D31" s="66"/>
      <c r="E31" s="69" t="s">
        <v>58</v>
      </c>
      <c r="F31" s="66"/>
      <c r="G31" s="70"/>
      <c r="H31" s="66"/>
      <c r="I31" s="66" t="s">
        <v>59</v>
      </c>
      <c r="J31" s="66"/>
      <c r="K31" s="66"/>
      <c r="L31" s="66"/>
      <c r="M31" s="69" t="s">
        <v>60</v>
      </c>
      <c r="N31" s="66"/>
      <c r="O31" s="69"/>
      <c r="P31" s="69"/>
      <c r="Q31" s="69"/>
    </row>
    <row r="32" spans="1:14" ht="12.75">
      <c r="A32" s="66"/>
      <c r="B32" s="66"/>
      <c r="C32" s="66"/>
      <c r="D32" s="66"/>
      <c r="E32" s="66"/>
      <c r="F32" s="66"/>
      <c r="I32" s="66"/>
      <c r="J32" s="66"/>
      <c r="K32" s="66"/>
      <c r="L32" s="66"/>
      <c r="M32" s="66"/>
      <c r="N32" s="66"/>
    </row>
    <row r="33" spans="1:17" ht="12.75">
      <c r="A33" s="66" t="s">
        <v>61</v>
      </c>
      <c r="B33" s="66"/>
      <c r="C33" s="66"/>
      <c r="D33" s="66"/>
      <c r="E33" s="69" t="s">
        <v>62</v>
      </c>
      <c r="F33" s="66"/>
      <c r="G33" s="66"/>
      <c r="H33" s="66"/>
      <c r="I33" s="66" t="s">
        <v>63</v>
      </c>
      <c r="J33" s="66"/>
      <c r="K33" s="66"/>
      <c r="L33" s="66"/>
      <c r="M33" s="69" t="s">
        <v>64</v>
      </c>
      <c r="N33" s="66"/>
      <c r="O33" s="69"/>
      <c r="P33" s="66"/>
      <c r="Q33" s="66"/>
    </row>
  </sheetData>
  <sheetProtection selectLockedCells="1" selectUnlockedCells="1"/>
  <mergeCells count="33">
    <mergeCell ref="K28:N28"/>
    <mergeCell ref="Q16:R17"/>
    <mergeCell ref="G16:G17"/>
    <mergeCell ref="H16:H17"/>
    <mergeCell ref="I16:I17"/>
    <mergeCell ref="J16:J17"/>
    <mergeCell ref="K16:L16"/>
    <mergeCell ref="P9:R9"/>
    <mergeCell ref="D10:O10"/>
    <mergeCell ref="D11:O11"/>
    <mergeCell ref="A16:A17"/>
    <mergeCell ref="B16:C17"/>
    <mergeCell ref="D16:D17"/>
    <mergeCell ref="E16:E17"/>
    <mergeCell ref="N16:N17"/>
    <mergeCell ref="O16:O17"/>
    <mergeCell ref="P16:P17"/>
    <mergeCell ref="F16:F17"/>
    <mergeCell ref="A7:C7"/>
    <mergeCell ref="D7:O7"/>
    <mergeCell ref="P7:R7"/>
    <mergeCell ref="A8:C8"/>
    <mergeCell ref="D8:O8"/>
    <mergeCell ref="P8:R8"/>
    <mergeCell ref="M16:M17"/>
    <mergeCell ref="A9:C9"/>
    <mergeCell ref="D9:O9"/>
    <mergeCell ref="A1:R1"/>
    <mergeCell ref="A2:R2"/>
    <mergeCell ref="A3:R3"/>
    <mergeCell ref="A4:R4"/>
    <mergeCell ref="A5:R5"/>
    <mergeCell ref="A6:R6"/>
  </mergeCells>
  <printOptions/>
  <pageMargins left="0.35" right="0.15763888888888888" top="1.070138888888889" bottom="0.9840277777777777" header="0.5118055555555555" footer="0.5118055555555555"/>
  <pageSetup fitToHeight="1" fitToWidth="1" horizontalDpi="300" verticalDpi="300" orientation="landscape" paperSize="9" scale="9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zoomScalePageLayoutView="0" workbookViewId="0" topLeftCell="A21">
      <selection activeCell="P38" sqref="P38:P39"/>
    </sheetView>
  </sheetViews>
  <sheetFormatPr defaultColWidth="9.00390625" defaultRowHeight="12.75"/>
  <cols>
    <col min="1" max="1" width="5.625" style="1" customWidth="1"/>
    <col min="2" max="2" width="9.125" style="1" customWidth="1"/>
    <col min="3" max="3" width="10.875" style="1" customWidth="1"/>
    <col min="4" max="4" width="8.25390625" style="1" customWidth="1"/>
    <col min="5" max="5" width="6.125" style="1" customWidth="1"/>
    <col min="6" max="6" width="18.875" style="1" customWidth="1"/>
    <col min="7" max="7" width="12.00390625" style="1" customWidth="1"/>
    <col min="8" max="8" width="7.25390625" style="1" customWidth="1"/>
    <col min="9" max="9" width="6.00390625" style="1" customWidth="1"/>
    <col min="10" max="10" width="5.375" style="1" customWidth="1"/>
    <col min="11" max="11" width="6.00390625" style="1" customWidth="1"/>
    <col min="12" max="12" width="6.375" style="1" customWidth="1"/>
    <col min="13" max="13" width="5.375" style="1" customWidth="1"/>
    <col min="14" max="14" width="8.375" style="1" customWidth="1"/>
    <col min="15" max="15" width="6.625" style="1" customWidth="1"/>
    <col min="16" max="16" width="7.25390625" style="1" customWidth="1"/>
    <col min="17" max="17" width="10.125" style="1" customWidth="1"/>
    <col min="18" max="18" width="16.875" style="1" customWidth="1"/>
    <col min="19" max="16384" width="9.125" style="1" customWidth="1"/>
  </cols>
  <sheetData>
    <row r="1" spans="1:18" ht="12.75">
      <c r="A1" s="903" t="s">
        <v>0</v>
      </c>
      <c r="B1" s="903"/>
      <c r="C1" s="903"/>
      <c r="D1" s="903"/>
      <c r="E1" s="903"/>
      <c r="F1" s="903"/>
      <c r="G1" s="903"/>
      <c r="H1" s="903"/>
      <c r="I1" s="903"/>
      <c r="J1" s="903"/>
      <c r="K1" s="903"/>
      <c r="L1" s="903"/>
      <c r="M1" s="903"/>
      <c r="N1" s="903"/>
      <c r="O1" s="903"/>
      <c r="P1" s="903"/>
      <c r="Q1" s="903"/>
      <c r="R1" s="903"/>
    </row>
    <row r="2" spans="1:18" ht="12.75">
      <c r="A2" s="903" t="s">
        <v>2</v>
      </c>
      <c r="B2" s="903"/>
      <c r="C2" s="903"/>
      <c r="D2" s="903"/>
      <c r="E2" s="903"/>
      <c r="F2" s="903"/>
      <c r="G2" s="903"/>
      <c r="H2" s="903"/>
      <c r="I2" s="903"/>
      <c r="J2" s="903"/>
      <c r="K2" s="903"/>
      <c r="L2" s="903"/>
      <c r="M2" s="903"/>
      <c r="N2" s="903"/>
      <c r="O2" s="903"/>
      <c r="P2" s="903"/>
      <c r="Q2" s="903"/>
      <c r="R2" s="903"/>
    </row>
    <row r="3" spans="1:18" ht="12.75" customHeight="1">
      <c r="A3" s="904" t="s">
        <v>3</v>
      </c>
      <c r="B3" s="904"/>
      <c r="C3" s="904"/>
      <c r="D3" s="904"/>
      <c r="E3" s="904"/>
      <c r="F3" s="904"/>
      <c r="G3" s="904"/>
      <c r="H3" s="904"/>
      <c r="I3" s="904"/>
      <c r="J3" s="904"/>
      <c r="K3" s="904"/>
      <c r="L3" s="904"/>
      <c r="M3" s="904"/>
      <c r="N3" s="904"/>
      <c r="O3" s="904"/>
      <c r="P3" s="904"/>
      <c r="Q3" s="904"/>
      <c r="R3" s="904"/>
    </row>
    <row r="4" spans="1:18" ht="12.75">
      <c r="A4" s="903" t="s">
        <v>4</v>
      </c>
      <c r="B4" s="903"/>
      <c r="C4" s="903"/>
      <c r="D4" s="903"/>
      <c r="E4" s="903"/>
      <c r="F4" s="903"/>
      <c r="G4" s="903"/>
      <c r="H4" s="903"/>
      <c r="I4" s="903"/>
      <c r="J4" s="903"/>
      <c r="K4" s="903"/>
      <c r="L4" s="903"/>
      <c r="M4" s="903"/>
      <c r="N4" s="903"/>
      <c r="O4" s="903"/>
      <c r="P4" s="903"/>
      <c r="Q4" s="903"/>
      <c r="R4" s="903"/>
    </row>
    <row r="5" spans="1:18" ht="12.75">
      <c r="A5" s="903"/>
      <c r="B5" s="903"/>
      <c r="C5" s="903"/>
      <c r="D5" s="903"/>
      <c r="E5" s="903"/>
      <c r="F5" s="903"/>
      <c r="G5" s="903"/>
      <c r="H5" s="903"/>
      <c r="I5" s="903"/>
      <c r="J5" s="903"/>
      <c r="K5" s="903"/>
      <c r="L5" s="903"/>
      <c r="M5" s="903"/>
      <c r="N5" s="903"/>
      <c r="O5" s="903"/>
      <c r="P5" s="903"/>
      <c r="Q5" s="903"/>
      <c r="R5" s="903"/>
    </row>
    <row r="6" spans="1:18" ht="12.75">
      <c r="A6" s="905" t="s">
        <v>5</v>
      </c>
      <c r="B6" s="905"/>
      <c r="C6" s="905"/>
      <c r="D6" s="905"/>
      <c r="E6" s="905"/>
      <c r="F6" s="905"/>
      <c r="G6" s="905"/>
      <c r="H6" s="905"/>
      <c r="I6" s="905"/>
      <c r="J6" s="905"/>
      <c r="K6" s="905"/>
      <c r="L6" s="905"/>
      <c r="M6" s="905"/>
      <c r="N6" s="905"/>
      <c r="O6" s="905"/>
      <c r="P6" s="905"/>
      <c r="Q6" s="905"/>
      <c r="R6" s="905"/>
    </row>
    <row r="7" spans="1:18" ht="12.75">
      <c r="A7" s="906" t="s">
        <v>65</v>
      </c>
      <c r="B7" s="906"/>
      <c r="C7" s="906"/>
      <c r="D7" s="907" t="s">
        <v>7</v>
      </c>
      <c r="E7" s="907"/>
      <c r="F7" s="907"/>
      <c r="G7" s="907"/>
      <c r="H7" s="907"/>
      <c r="I7" s="907"/>
      <c r="J7" s="907"/>
      <c r="K7" s="907"/>
      <c r="L7" s="907"/>
      <c r="M7" s="907"/>
      <c r="N7" s="907"/>
      <c r="O7" s="907"/>
      <c r="P7" s="906" t="s">
        <v>377</v>
      </c>
      <c r="Q7" s="906"/>
      <c r="R7" s="906"/>
    </row>
    <row r="8" spans="1:18" ht="19.5" customHeight="1">
      <c r="A8" s="908" t="s">
        <v>9</v>
      </c>
      <c r="B8" s="908"/>
      <c r="C8" s="908"/>
      <c r="D8" s="909"/>
      <c r="E8" s="909"/>
      <c r="F8" s="909"/>
      <c r="G8" s="909"/>
      <c r="H8" s="909"/>
      <c r="I8" s="909"/>
      <c r="J8" s="909"/>
      <c r="K8" s="909"/>
      <c r="L8" s="909"/>
      <c r="M8" s="909"/>
      <c r="N8" s="909"/>
      <c r="O8" s="909"/>
      <c r="P8" s="906" t="s">
        <v>322</v>
      </c>
      <c r="Q8" s="906"/>
      <c r="R8" s="906"/>
    </row>
    <row r="9" spans="1:18" ht="12.75">
      <c r="A9" s="910" t="s">
        <v>388</v>
      </c>
      <c r="B9" s="910"/>
      <c r="C9" s="910"/>
      <c r="D9" s="950"/>
      <c r="E9" s="950"/>
      <c r="F9" s="950"/>
      <c r="G9" s="950"/>
      <c r="H9" s="950"/>
      <c r="I9" s="950"/>
      <c r="J9" s="950"/>
      <c r="K9" s="950"/>
      <c r="L9" s="950"/>
      <c r="M9" s="950"/>
      <c r="N9" s="950"/>
      <c r="O9" s="950"/>
      <c r="P9" s="910" t="s">
        <v>12</v>
      </c>
      <c r="Q9" s="910"/>
      <c r="R9" s="910"/>
    </row>
    <row r="10" spans="1:18" ht="17.25" customHeight="1">
      <c r="A10" s="7" t="s">
        <v>25</v>
      </c>
      <c r="B10" s="7" t="s">
        <v>214</v>
      </c>
      <c r="C10" s="7" t="s">
        <v>324</v>
      </c>
      <c r="D10" s="953" t="s">
        <v>325</v>
      </c>
      <c r="E10" s="953"/>
      <c r="F10" s="953"/>
      <c r="G10" s="953"/>
      <c r="H10" s="953"/>
      <c r="I10" s="953"/>
      <c r="J10" s="953"/>
      <c r="K10" s="953"/>
      <c r="L10" s="953"/>
      <c r="M10" s="953"/>
      <c r="N10" s="953"/>
      <c r="O10" s="953"/>
      <c r="P10" s="7">
        <v>1</v>
      </c>
      <c r="Q10" s="7">
        <v>2</v>
      </c>
      <c r="R10" s="7">
        <v>3</v>
      </c>
    </row>
    <row r="11" spans="1:18" ht="12.75">
      <c r="A11" s="7">
        <v>148</v>
      </c>
      <c r="B11" s="7">
        <v>200</v>
      </c>
      <c r="C11" s="7">
        <v>246</v>
      </c>
      <c r="D11" s="953" t="s">
        <v>389</v>
      </c>
      <c r="E11" s="953"/>
      <c r="F11" s="953"/>
      <c r="G11" s="953"/>
      <c r="H11" s="953"/>
      <c r="I11" s="953"/>
      <c r="J11" s="953"/>
      <c r="K11" s="953"/>
      <c r="L11" s="953"/>
      <c r="M11" s="953"/>
      <c r="N11" s="953"/>
      <c r="O11" s="953"/>
      <c r="P11" s="7">
        <v>100</v>
      </c>
      <c r="Q11" s="7">
        <v>80</v>
      </c>
      <c r="R11" s="7">
        <v>60</v>
      </c>
    </row>
    <row r="12" spans="1:18" ht="12.75">
      <c r="A12" s="856"/>
      <c r="B12" s="856"/>
      <c r="C12" s="856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856"/>
      <c r="Q12" s="856"/>
      <c r="R12" s="856"/>
    </row>
    <row r="13" spans="1:18" ht="12.75">
      <c r="A13" s="858" t="s">
        <v>532</v>
      </c>
      <c r="B13" s="857"/>
      <c r="C13" s="857"/>
      <c r="D13" s="632">
        <v>502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856"/>
      <c r="Q13" s="856"/>
      <c r="R13" s="856"/>
    </row>
    <row r="14" spans="1:18" ht="12.75">
      <c r="A14" s="858" t="s">
        <v>533</v>
      </c>
      <c r="B14" s="857"/>
      <c r="C14" s="857"/>
      <c r="D14" s="632">
        <v>31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856"/>
      <c r="Q14" s="856"/>
      <c r="R14" s="856"/>
    </row>
    <row r="16" spans="1:18" ht="12.75" customHeight="1">
      <c r="A16" s="951" t="s">
        <v>18</v>
      </c>
      <c r="B16" s="954" t="s">
        <v>19</v>
      </c>
      <c r="C16" s="954"/>
      <c r="D16" s="951" t="s">
        <v>20</v>
      </c>
      <c r="E16" s="951" t="s">
        <v>21</v>
      </c>
      <c r="F16" s="951" t="s">
        <v>22</v>
      </c>
      <c r="G16" s="916" t="s">
        <v>23</v>
      </c>
      <c r="H16" s="951" t="s">
        <v>24</v>
      </c>
      <c r="I16" s="951" t="s">
        <v>25</v>
      </c>
      <c r="J16" s="951" t="s">
        <v>18</v>
      </c>
      <c r="K16" s="912" t="s">
        <v>214</v>
      </c>
      <c r="L16" s="912"/>
      <c r="M16" s="912" t="s">
        <v>18</v>
      </c>
      <c r="N16" s="951" t="s">
        <v>327</v>
      </c>
      <c r="O16" s="951" t="s">
        <v>27</v>
      </c>
      <c r="P16" s="951" t="s">
        <v>26</v>
      </c>
      <c r="Q16" s="951" t="s">
        <v>28</v>
      </c>
      <c r="R16" s="951"/>
    </row>
    <row r="17" spans="1:18" ht="12.75">
      <c r="A17" s="951"/>
      <c r="B17" s="954"/>
      <c r="C17" s="954"/>
      <c r="D17" s="951"/>
      <c r="E17" s="951"/>
      <c r="F17" s="951"/>
      <c r="G17" s="916"/>
      <c r="H17" s="951"/>
      <c r="I17" s="951"/>
      <c r="J17" s="951"/>
      <c r="K17" s="8" t="s">
        <v>324</v>
      </c>
      <c r="L17" s="8" t="s">
        <v>328</v>
      </c>
      <c r="M17" s="912"/>
      <c r="N17" s="951"/>
      <c r="O17" s="951"/>
      <c r="P17" s="951"/>
      <c r="Q17" s="951"/>
      <c r="R17" s="951"/>
    </row>
    <row r="18" spans="1:20" s="436" customFormat="1" ht="12.75">
      <c r="A18" s="78">
        <v>1</v>
      </c>
      <c r="B18" s="720" t="s">
        <v>123</v>
      </c>
      <c r="C18" s="731"/>
      <c r="D18" s="774">
        <v>2000</v>
      </c>
      <c r="E18" s="727" t="s">
        <v>115</v>
      </c>
      <c r="F18" s="744" t="s">
        <v>37</v>
      </c>
      <c r="G18" s="744" t="s">
        <v>44</v>
      </c>
      <c r="H18" s="765">
        <v>62.75</v>
      </c>
      <c r="I18" s="744">
        <v>121</v>
      </c>
      <c r="J18" s="793">
        <v>1</v>
      </c>
      <c r="K18" s="744">
        <v>151</v>
      </c>
      <c r="L18" s="727">
        <f aca="true" t="shared" si="0" ref="L18:L32">K18/2</f>
        <v>75.5</v>
      </c>
      <c r="M18" s="793">
        <v>2</v>
      </c>
      <c r="N18" s="729">
        <f aca="true" t="shared" si="1" ref="N18:N32">I18+L18</f>
        <v>196.5</v>
      </c>
      <c r="O18" s="744">
        <v>1</v>
      </c>
      <c r="P18" s="745">
        <v>20</v>
      </c>
      <c r="Q18" s="720" t="s">
        <v>38</v>
      </c>
      <c r="R18" s="731"/>
      <c r="S18" s="1"/>
      <c r="T18" s="1"/>
    </row>
    <row r="19" spans="1:20" s="436" customFormat="1" ht="12.75">
      <c r="A19" s="78">
        <v>2</v>
      </c>
      <c r="B19" s="770" t="s">
        <v>390</v>
      </c>
      <c r="C19" s="772"/>
      <c r="D19" s="774">
        <v>2000</v>
      </c>
      <c r="E19" s="744">
        <v>1</v>
      </c>
      <c r="F19" s="744" t="s">
        <v>43</v>
      </c>
      <c r="G19" s="744" t="s">
        <v>44</v>
      </c>
      <c r="H19" s="765">
        <v>62.2</v>
      </c>
      <c r="I19" s="744">
        <v>104</v>
      </c>
      <c r="J19" s="793">
        <v>2</v>
      </c>
      <c r="K19" s="744">
        <v>170</v>
      </c>
      <c r="L19" s="727">
        <f t="shared" si="0"/>
        <v>85</v>
      </c>
      <c r="M19" s="793">
        <v>1</v>
      </c>
      <c r="N19" s="729">
        <f t="shared" si="1"/>
        <v>189</v>
      </c>
      <c r="O19" s="744">
        <v>1</v>
      </c>
      <c r="P19" s="745">
        <v>18</v>
      </c>
      <c r="Q19" s="720" t="s">
        <v>343</v>
      </c>
      <c r="R19" s="731"/>
      <c r="S19" s="1"/>
      <c r="T19" s="1"/>
    </row>
    <row r="20" spans="1:20" s="436" customFormat="1" ht="12.75" customHeight="1">
      <c r="A20" s="10">
        <v>3</v>
      </c>
      <c r="B20" s="45" t="s">
        <v>131</v>
      </c>
      <c r="C20" s="739"/>
      <c r="D20" s="29">
        <v>2000</v>
      </c>
      <c r="E20" s="29">
        <v>1</v>
      </c>
      <c r="F20" s="29" t="s">
        <v>47</v>
      </c>
      <c r="G20" s="107"/>
      <c r="H20" s="108">
        <v>62.1</v>
      </c>
      <c r="I20" s="29">
        <v>100</v>
      </c>
      <c r="J20" s="824">
        <v>4</v>
      </c>
      <c r="K20" s="64">
        <v>117</v>
      </c>
      <c r="L20" s="727">
        <f t="shared" si="0"/>
        <v>58.5</v>
      </c>
      <c r="M20" s="824">
        <v>6</v>
      </c>
      <c r="N20" s="729">
        <f t="shared" si="1"/>
        <v>158.5</v>
      </c>
      <c r="O20" s="742" t="s">
        <v>495</v>
      </c>
      <c r="P20" s="729">
        <v>16</v>
      </c>
      <c r="Q20" s="809" t="s">
        <v>48</v>
      </c>
      <c r="R20" s="812"/>
      <c r="S20" s="1"/>
      <c r="T20" s="1"/>
    </row>
    <row r="21" spans="1:20" s="436" customFormat="1" ht="12.75">
      <c r="A21" s="78">
        <v>4</v>
      </c>
      <c r="B21" s="453" t="s">
        <v>139</v>
      </c>
      <c r="C21" s="199"/>
      <c r="D21" s="454">
        <v>2002</v>
      </c>
      <c r="E21" s="454">
        <v>1</v>
      </c>
      <c r="F21" s="50" t="s">
        <v>52</v>
      </c>
      <c r="G21" s="50" t="s">
        <v>53</v>
      </c>
      <c r="H21" s="740">
        <v>59.4</v>
      </c>
      <c r="I21" s="50">
        <v>84</v>
      </c>
      <c r="J21" s="793">
        <v>7</v>
      </c>
      <c r="K21" s="222">
        <v>141</v>
      </c>
      <c r="L21" s="727">
        <f t="shared" si="0"/>
        <v>70.5</v>
      </c>
      <c r="M21" s="793">
        <v>3</v>
      </c>
      <c r="N21" s="729">
        <f t="shared" si="1"/>
        <v>154.5</v>
      </c>
      <c r="O21" s="750">
        <v>1</v>
      </c>
      <c r="P21" s="778">
        <v>15</v>
      </c>
      <c r="Q21" s="738" t="s">
        <v>54</v>
      </c>
      <c r="R21" s="812"/>
      <c r="S21" s="1"/>
      <c r="T21" s="1"/>
    </row>
    <row r="22" spans="1:18" ht="12.75">
      <c r="A22" s="78">
        <v>5</v>
      </c>
      <c r="B22" s="868" t="s">
        <v>484</v>
      </c>
      <c r="C22" s="795"/>
      <c r="D22" s="869">
        <v>2000</v>
      </c>
      <c r="E22" s="869" t="s">
        <v>115</v>
      </c>
      <c r="F22" s="718" t="s">
        <v>126</v>
      </c>
      <c r="G22" s="867"/>
      <c r="H22" s="783">
        <v>60.25</v>
      </c>
      <c r="I22" s="718">
        <v>101</v>
      </c>
      <c r="J22" s="793">
        <v>3</v>
      </c>
      <c r="K22" s="750">
        <v>106</v>
      </c>
      <c r="L22" s="727">
        <f t="shared" si="0"/>
        <v>53</v>
      </c>
      <c r="M22" s="793">
        <v>7</v>
      </c>
      <c r="N22" s="729">
        <f t="shared" si="1"/>
        <v>154</v>
      </c>
      <c r="O22" s="718">
        <v>1</v>
      </c>
      <c r="P22" s="729">
        <v>14</v>
      </c>
      <c r="Q22" s="868" t="s">
        <v>127</v>
      </c>
      <c r="R22" s="769"/>
    </row>
    <row r="23" spans="1:18" ht="12.75">
      <c r="A23" s="10">
        <v>6</v>
      </c>
      <c r="B23" s="813" t="s">
        <v>135</v>
      </c>
      <c r="C23" s="788"/>
      <c r="D23" s="774">
        <v>2000</v>
      </c>
      <c r="E23" s="752"/>
      <c r="F23" s="752" t="s">
        <v>52</v>
      </c>
      <c r="G23" s="788"/>
      <c r="H23" s="765">
        <v>61</v>
      </c>
      <c r="I23" s="744">
        <v>92</v>
      </c>
      <c r="J23" s="824">
        <v>5</v>
      </c>
      <c r="K23" s="755">
        <v>100</v>
      </c>
      <c r="L23" s="727">
        <f t="shared" si="0"/>
        <v>50</v>
      </c>
      <c r="M23" s="824">
        <v>8</v>
      </c>
      <c r="N23" s="729">
        <f t="shared" si="1"/>
        <v>142</v>
      </c>
      <c r="O23" s="742" t="s">
        <v>495</v>
      </c>
      <c r="P23" s="778">
        <v>13</v>
      </c>
      <c r="Q23" s="810" t="s">
        <v>136</v>
      </c>
      <c r="R23" s="726"/>
    </row>
    <row r="24" spans="1:18" ht="12.75">
      <c r="A24" s="78">
        <v>7</v>
      </c>
      <c r="B24" s="56" t="s">
        <v>132</v>
      </c>
      <c r="C24" s="63"/>
      <c r="D24" s="49">
        <v>2000</v>
      </c>
      <c r="E24" s="51">
        <v>1</v>
      </c>
      <c r="F24" s="51" t="s">
        <v>305</v>
      </c>
      <c r="G24" s="51"/>
      <c r="H24" s="61">
        <v>59.6</v>
      </c>
      <c r="I24" s="51">
        <v>87</v>
      </c>
      <c r="J24" s="793">
        <v>6</v>
      </c>
      <c r="K24" s="51">
        <v>84</v>
      </c>
      <c r="L24" s="727">
        <f t="shared" si="0"/>
        <v>42</v>
      </c>
      <c r="M24" s="793">
        <v>12</v>
      </c>
      <c r="N24" s="729">
        <f t="shared" si="1"/>
        <v>129</v>
      </c>
      <c r="O24" s="744">
        <v>1</v>
      </c>
      <c r="P24" s="729">
        <v>12</v>
      </c>
      <c r="Q24" s="730" t="s">
        <v>392</v>
      </c>
      <c r="R24" s="63"/>
    </row>
    <row r="25" spans="1:18" ht="12.75">
      <c r="A25" s="78">
        <v>8</v>
      </c>
      <c r="B25" s="820" t="s">
        <v>129</v>
      </c>
      <c r="C25" s="798"/>
      <c r="D25" s="821">
        <v>2000</v>
      </c>
      <c r="E25" s="822">
        <v>1</v>
      </c>
      <c r="F25" s="822" t="s">
        <v>69</v>
      </c>
      <c r="G25" s="822"/>
      <c r="H25" s="777">
        <v>60.6</v>
      </c>
      <c r="I25" s="799">
        <v>81</v>
      </c>
      <c r="J25" s="793">
        <v>8</v>
      </c>
      <c r="K25" s="743">
        <v>90</v>
      </c>
      <c r="L25" s="727">
        <f t="shared" si="0"/>
        <v>45</v>
      </c>
      <c r="M25" s="793">
        <v>9</v>
      </c>
      <c r="N25" s="729">
        <f t="shared" si="1"/>
        <v>126</v>
      </c>
      <c r="O25" s="823" t="s">
        <v>495</v>
      </c>
      <c r="P25" s="778">
        <v>11</v>
      </c>
      <c r="Q25" s="738" t="s">
        <v>130</v>
      </c>
      <c r="R25" s="426"/>
    </row>
    <row r="26" spans="1:19" ht="12.75">
      <c r="A26" s="10">
        <v>9</v>
      </c>
      <c r="B26" s="846" t="s">
        <v>507</v>
      </c>
      <c r="C26" s="726"/>
      <c r="D26" s="774">
        <v>2001</v>
      </c>
      <c r="E26" s="814">
        <v>2</v>
      </c>
      <c r="F26" s="814" t="s">
        <v>33</v>
      </c>
      <c r="G26" s="727" t="s">
        <v>508</v>
      </c>
      <c r="H26" s="765">
        <v>60.25</v>
      </c>
      <c r="I26" s="744">
        <v>64</v>
      </c>
      <c r="J26" s="824">
        <v>10</v>
      </c>
      <c r="K26" s="727">
        <v>121</v>
      </c>
      <c r="L26" s="727">
        <f t="shared" si="0"/>
        <v>60.5</v>
      </c>
      <c r="M26" s="824">
        <v>5</v>
      </c>
      <c r="N26" s="729">
        <f t="shared" si="1"/>
        <v>124.5</v>
      </c>
      <c r="O26" s="742" t="s">
        <v>495</v>
      </c>
      <c r="P26" s="729">
        <v>10</v>
      </c>
      <c r="Q26" s="445" t="s">
        <v>85</v>
      </c>
      <c r="R26" s="63"/>
      <c r="S26" s="466"/>
    </row>
    <row r="27" spans="1:20" ht="12.75">
      <c r="A27" s="78">
        <v>10</v>
      </c>
      <c r="B27" s="429" t="s">
        <v>210</v>
      </c>
      <c r="C27" s="402"/>
      <c r="D27" s="413">
        <v>2001</v>
      </c>
      <c r="E27" s="413">
        <v>1</v>
      </c>
      <c r="F27" s="333" t="s">
        <v>369</v>
      </c>
      <c r="G27" s="413" t="s">
        <v>44</v>
      </c>
      <c r="H27" s="724">
        <v>61.7</v>
      </c>
      <c r="I27" s="413">
        <v>57</v>
      </c>
      <c r="J27" s="793">
        <v>12</v>
      </c>
      <c r="K27" s="438">
        <v>126</v>
      </c>
      <c r="L27" s="727">
        <f t="shared" si="0"/>
        <v>63</v>
      </c>
      <c r="M27" s="793">
        <v>4</v>
      </c>
      <c r="N27" s="729">
        <f t="shared" si="1"/>
        <v>120</v>
      </c>
      <c r="O27" s="746" t="s">
        <v>495</v>
      </c>
      <c r="P27" s="778">
        <v>9</v>
      </c>
      <c r="Q27" s="445" t="s">
        <v>209</v>
      </c>
      <c r="R27" s="181"/>
      <c r="T27" s="66"/>
    </row>
    <row r="28" spans="1:18" ht="12.75">
      <c r="A28" s="245">
        <v>11</v>
      </c>
      <c r="B28" s="649" t="s">
        <v>383</v>
      </c>
      <c r="C28" s="651"/>
      <c r="D28" s="653">
        <v>2000</v>
      </c>
      <c r="E28" s="653">
        <v>2</v>
      </c>
      <c r="F28" s="653" t="s">
        <v>33</v>
      </c>
      <c r="G28" s="655"/>
      <c r="H28" s="656">
        <v>61</v>
      </c>
      <c r="I28" s="653">
        <v>76</v>
      </c>
      <c r="J28" s="825">
        <v>9</v>
      </c>
      <c r="K28" s="615">
        <v>85</v>
      </c>
      <c r="L28" s="727">
        <f t="shared" si="0"/>
        <v>42.5</v>
      </c>
      <c r="M28" s="825">
        <v>11</v>
      </c>
      <c r="N28" s="729">
        <f t="shared" si="1"/>
        <v>118.5</v>
      </c>
      <c r="O28" s="747" t="s">
        <v>495</v>
      </c>
      <c r="P28" s="729">
        <v>8</v>
      </c>
      <c r="Q28" s="730" t="s">
        <v>509</v>
      </c>
      <c r="R28" s="63"/>
    </row>
    <row r="29" spans="1:18" ht="12.75">
      <c r="A29" s="662">
        <v>12</v>
      </c>
      <c r="B29" s="622" t="s">
        <v>391</v>
      </c>
      <c r="C29" s="621"/>
      <c r="D29" s="615">
        <v>2000</v>
      </c>
      <c r="E29" s="615" t="s">
        <v>14</v>
      </c>
      <c r="F29" s="615" t="s">
        <v>33</v>
      </c>
      <c r="G29" s="615"/>
      <c r="H29" s="669">
        <v>62.25</v>
      </c>
      <c r="I29" s="615">
        <v>62</v>
      </c>
      <c r="J29" s="826">
        <v>11</v>
      </c>
      <c r="K29" s="615">
        <v>89</v>
      </c>
      <c r="L29" s="727">
        <f t="shared" si="0"/>
        <v>44.5</v>
      </c>
      <c r="M29" s="826">
        <v>10</v>
      </c>
      <c r="N29" s="729">
        <f t="shared" si="1"/>
        <v>106.5</v>
      </c>
      <c r="O29" s="749">
        <v>1</v>
      </c>
      <c r="P29" s="748" t="s">
        <v>347</v>
      </c>
      <c r="Q29" s="77" t="s">
        <v>509</v>
      </c>
      <c r="R29" s="275"/>
    </row>
    <row r="30" spans="1:18" ht="12.75">
      <c r="A30" s="245">
        <v>13</v>
      </c>
      <c r="B30" s="555" t="s">
        <v>510</v>
      </c>
      <c r="C30" s="555"/>
      <c r="D30" s="647">
        <v>2001</v>
      </c>
      <c r="E30" s="621" t="s">
        <v>14</v>
      </c>
      <c r="F30" s="741" t="s">
        <v>443</v>
      </c>
      <c r="G30" s="555"/>
      <c r="H30" s="680">
        <v>62.7</v>
      </c>
      <c r="I30" s="615">
        <v>24</v>
      </c>
      <c r="J30" s="825">
        <v>13</v>
      </c>
      <c r="K30" s="615">
        <v>60</v>
      </c>
      <c r="L30" s="727">
        <f t="shared" si="0"/>
        <v>30</v>
      </c>
      <c r="M30" s="825">
        <v>15</v>
      </c>
      <c r="N30" s="729">
        <f t="shared" si="1"/>
        <v>54</v>
      </c>
      <c r="O30" s="723"/>
      <c r="P30" s="870">
        <v>7</v>
      </c>
      <c r="Q30" s="120" t="s">
        <v>361</v>
      </c>
      <c r="R30" s="665"/>
    </row>
    <row r="31" spans="1:18" ht="12.75">
      <c r="A31" s="623">
        <v>14</v>
      </c>
      <c r="B31" s="649" t="s">
        <v>399</v>
      </c>
      <c r="C31" s="651"/>
      <c r="D31" s="653">
        <v>2001</v>
      </c>
      <c r="E31" s="653">
        <v>1</v>
      </c>
      <c r="F31" s="741" t="s">
        <v>443</v>
      </c>
      <c r="G31" s="655"/>
      <c r="H31" s="656">
        <v>62.7</v>
      </c>
      <c r="I31" s="653">
        <v>12</v>
      </c>
      <c r="J31" s="827">
        <v>14</v>
      </c>
      <c r="K31" s="615">
        <v>70</v>
      </c>
      <c r="L31" s="727">
        <f t="shared" si="0"/>
        <v>35</v>
      </c>
      <c r="M31" s="827">
        <v>13</v>
      </c>
      <c r="N31" s="729">
        <f t="shared" si="1"/>
        <v>47</v>
      </c>
      <c r="O31" s="747"/>
      <c r="P31" s="870">
        <v>6</v>
      </c>
      <c r="Q31" s="205" t="s">
        <v>361</v>
      </c>
      <c r="R31" s="555"/>
    </row>
    <row r="32" spans="1:18" ht="12.75">
      <c r="A32" s="632">
        <v>15</v>
      </c>
      <c r="B32" s="621" t="s">
        <v>140</v>
      </c>
      <c r="C32" s="621"/>
      <c r="D32" s="614">
        <v>2000</v>
      </c>
      <c r="E32" s="654">
        <v>3</v>
      </c>
      <c r="F32" s="654" t="s">
        <v>77</v>
      </c>
      <c r="G32" s="654" t="s">
        <v>44</v>
      </c>
      <c r="H32" s="680">
        <v>61.15</v>
      </c>
      <c r="I32" s="615">
        <v>1</v>
      </c>
      <c r="J32" s="828">
        <v>15</v>
      </c>
      <c r="K32" s="615">
        <v>64</v>
      </c>
      <c r="L32" s="727">
        <f t="shared" si="0"/>
        <v>32</v>
      </c>
      <c r="M32" s="828">
        <v>14</v>
      </c>
      <c r="N32" s="729">
        <f t="shared" si="1"/>
        <v>33</v>
      </c>
      <c r="O32" s="747"/>
      <c r="P32" s="870">
        <v>5</v>
      </c>
      <c r="Q32" s="621" t="s">
        <v>141</v>
      </c>
      <c r="R32" s="621"/>
    </row>
    <row r="34" spans="1:17" ht="12.75">
      <c r="A34" s="66" t="s">
        <v>57</v>
      </c>
      <c r="B34" s="66"/>
      <c r="C34" s="66"/>
      <c r="D34" s="66"/>
      <c r="E34" s="69" t="s">
        <v>58</v>
      </c>
      <c r="F34" s="66"/>
      <c r="G34" s="70"/>
      <c r="H34" s="66"/>
      <c r="I34" s="66" t="s">
        <v>59</v>
      </c>
      <c r="J34" s="66"/>
      <c r="K34" s="66"/>
      <c r="L34" s="66"/>
      <c r="M34" s="69" t="s">
        <v>60</v>
      </c>
      <c r="N34" s="66"/>
      <c r="O34" s="69"/>
      <c r="P34" s="69"/>
      <c r="Q34" s="69"/>
    </row>
    <row r="35" spans="1:14" ht="12.75">
      <c r="A35" s="66"/>
      <c r="B35" s="66"/>
      <c r="C35" s="66"/>
      <c r="D35" s="66"/>
      <c r="E35" s="66"/>
      <c r="F35" s="66"/>
      <c r="I35" s="66"/>
      <c r="J35" s="66"/>
      <c r="K35" s="66"/>
      <c r="L35" s="66"/>
      <c r="M35" s="66"/>
      <c r="N35" s="66"/>
    </row>
    <row r="36" spans="1:17" ht="12.75">
      <c r="A36" s="66" t="s">
        <v>61</v>
      </c>
      <c r="B36" s="66"/>
      <c r="C36" s="66"/>
      <c r="D36" s="66"/>
      <c r="E36" s="69" t="s">
        <v>62</v>
      </c>
      <c r="F36" s="66"/>
      <c r="G36" s="66"/>
      <c r="H36" s="66"/>
      <c r="I36" s="66" t="s">
        <v>63</v>
      </c>
      <c r="J36" s="66"/>
      <c r="K36" s="66"/>
      <c r="L36" s="66"/>
      <c r="M36" s="69" t="s">
        <v>64</v>
      </c>
      <c r="N36" s="66"/>
      <c r="O36" s="69"/>
      <c r="P36" s="66"/>
      <c r="Q36" s="66"/>
    </row>
  </sheetData>
  <sheetProtection selectLockedCells="1" selectUnlockedCells="1"/>
  <mergeCells count="32">
    <mergeCell ref="Q16:R17"/>
    <mergeCell ref="G16:G17"/>
    <mergeCell ref="H16:H17"/>
    <mergeCell ref="I16:I17"/>
    <mergeCell ref="J16:J17"/>
    <mergeCell ref="K16:L16"/>
    <mergeCell ref="P9:R9"/>
    <mergeCell ref="D10:O10"/>
    <mergeCell ref="D11:O11"/>
    <mergeCell ref="A16:A17"/>
    <mergeCell ref="B16:C17"/>
    <mergeCell ref="D16:D17"/>
    <mergeCell ref="E16:E17"/>
    <mergeCell ref="N16:N17"/>
    <mergeCell ref="O16:O17"/>
    <mergeCell ref="P16:P17"/>
    <mergeCell ref="F16:F17"/>
    <mergeCell ref="A7:C7"/>
    <mergeCell ref="D7:O7"/>
    <mergeCell ref="P7:R7"/>
    <mergeCell ref="A8:C8"/>
    <mergeCell ref="D8:O8"/>
    <mergeCell ref="P8:R8"/>
    <mergeCell ref="M16:M17"/>
    <mergeCell ref="A9:C9"/>
    <mergeCell ref="D9:O9"/>
    <mergeCell ref="A1:R1"/>
    <mergeCell ref="A2:R2"/>
    <mergeCell ref="A3:R3"/>
    <mergeCell ref="A4:R4"/>
    <mergeCell ref="A5:R5"/>
    <mergeCell ref="A6:R6"/>
  </mergeCells>
  <printOptions/>
  <pageMargins left="0.35" right="0.15763888888888888" top="1.070138888888889" bottom="0.9840277777777777" header="0.5118055555555555" footer="0.5118055555555555"/>
  <pageSetup fitToHeight="1" fitToWidth="1" horizontalDpi="300" verticalDpi="300" orientation="landscape" paperSize="9" scale="9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"/>
  <sheetViews>
    <sheetView zoomScalePageLayoutView="0" workbookViewId="0" topLeftCell="A25">
      <selection activeCell="L43" sqref="L43"/>
    </sheetView>
  </sheetViews>
  <sheetFormatPr defaultColWidth="9.00390625" defaultRowHeight="12.75"/>
  <cols>
    <col min="1" max="1" width="5.625" style="1" customWidth="1"/>
    <col min="2" max="2" width="9.125" style="1" customWidth="1"/>
    <col min="3" max="3" width="10.875" style="1" customWidth="1"/>
    <col min="4" max="4" width="8.25390625" style="1" customWidth="1"/>
    <col min="5" max="5" width="6.125" style="1" customWidth="1"/>
    <col min="6" max="6" width="20.75390625" style="1" customWidth="1"/>
    <col min="7" max="7" width="14.125" style="1" customWidth="1"/>
    <col min="8" max="8" width="7.25390625" style="1" customWidth="1"/>
    <col min="9" max="9" width="6.00390625" style="1" customWidth="1"/>
    <col min="10" max="10" width="5.375" style="1" customWidth="1"/>
    <col min="11" max="11" width="6.00390625" style="1" customWidth="1"/>
    <col min="12" max="12" width="6.375" style="1" customWidth="1"/>
    <col min="13" max="13" width="5.375" style="1" customWidth="1"/>
    <col min="14" max="14" width="7.625" style="1" customWidth="1"/>
    <col min="15" max="16" width="7.25390625" style="1" customWidth="1"/>
    <col min="17" max="17" width="10.125" style="1" customWidth="1"/>
    <col min="18" max="18" width="15.125" style="1" customWidth="1"/>
    <col min="19" max="16384" width="9.125" style="1" customWidth="1"/>
  </cols>
  <sheetData>
    <row r="1" spans="1:18" ht="12.75">
      <c r="A1" s="903" t="s">
        <v>0</v>
      </c>
      <c r="B1" s="903"/>
      <c r="C1" s="903"/>
      <c r="D1" s="903"/>
      <c r="E1" s="903"/>
      <c r="F1" s="903"/>
      <c r="G1" s="903"/>
      <c r="H1" s="903"/>
      <c r="I1" s="903"/>
      <c r="J1" s="903"/>
      <c r="K1" s="903"/>
      <c r="L1" s="903"/>
      <c r="M1" s="903"/>
      <c r="N1" s="903"/>
      <c r="O1" s="903"/>
      <c r="P1" s="903"/>
      <c r="Q1" s="903"/>
      <c r="R1" s="903"/>
    </row>
    <row r="2" spans="1:18" ht="12.75">
      <c r="A2" s="903" t="s">
        <v>2</v>
      </c>
      <c r="B2" s="903"/>
      <c r="C2" s="903"/>
      <c r="D2" s="903"/>
      <c r="E2" s="903"/>
      <c r="F2" s="903"/>
      <c r="G2" s="903"/>
      <c r="H2" s="903"/>
      <c r="I2" s="903"/>
      <c r="J2" s="903"/>
      <c r="K2" s="903"/>
      <c r="L2" s="903"/>
      <c r="M2" s="903"/>
      <c r="N2" s="903"/>
      <c r="O2" s="903"/>
      <c r="P2" s="903"/>
      <c r="Q2" s="903"/>
      <c r="R2" s="903"/>
    </row>
    <row r="3" spans="1:18" ht="12.75" customHeight="1">
      <c r="A3" s="904" t="s">
        <v>3</v>
      </c>
      <c r="B3" s="904"/>
      <c r="C3" s="904"/>
      <c r="D3" s="904"/>
      <c r="E3" s="904"/>
      <c r="F3" s="904"/>
      <c r="G3" s="904"/>
      <c r="H3" s="904"/>
      <c r="I3" s="904"/>
      <c r="J3" s="904"/>
      <c r="K3" s="904"/>
      <c r="L3" s="904"/>
      <c r="M3" s="904"/>
      <c r="N3" s="904"/>
      <c r="O3" s="904"/>
      <c r="P3" s="904"/>
      <c r="Q3" s="904"/>
      <c r="R3" s="904"/>
    </row>
    <row r="4" spans="1:18" ht="12.75">
      <c r="A4" s="903" t="s">
        <v>4</v>
      </c>
      <c r="B4" s="903"/>
      <c r="C4" s="903"/>
      <c r="D4" s="903"/>
      <c r="E4" s="903"/>
      <c r="F4" s="903"/>
      <c r="G4" s="903"/>
      <c r="H4" s="903"/>
      <c r="I4" s="903"/>
      <c r="J4" s="903"/>
      <c r="K4" s="903"/>
      <c r="L4" s="903"/>
      <c r="M4" s="903"/>
      <c r="N4" s="903"/>
      <c r="O4" s="903"/>
      <c r="P4" s="903"/>
      <c r="Q4" s="903"/>
      <c r="R4" s="903"/>
    </row>
    <row r="5" spans="1:18" ht="12.75">
      <c r="A5" s="903"/>
      <c r="B5" s="903"/>
      <c r="C5" s="903"/>
      <c r="D5" s="903"/>
      <c r="E5" s="903"/>
      <c r="F5" s="903"/>
      <c r="G5" s="903"/>
      <c r="H5" s="903"/>
      <c r="I5" s="903"/>
      <c r="J5" s="903"/>
      <c r="K5" s="903"/>
      <c r="L5" s="903"/>
      <c r="M5" s="903"/>
      <c r="N5" s="903"/>
      <c r="O5" s="903"/>
      <c r="P5" s="903"/>
      <c r="Q5" s="903"/>
      <c r="R5" s="903"/>
    </row>
    <row r="6" spans="1:18" ht="12.75">
      <c r="A6" s="905" t="s">
        <v>5</v>
      </c>
      <c r="B6" s="905"/>
      <c r="C6" s="905"/>
      <c r="D6" s="905"/>
      <c r="E6" s="905"/>
      <c r="F6" s="905"/>
      <c r="G6" s="905"/>
      <c r="H6" s="905"/>
      <c r="I6" s="905"/>
      <c r="J6" s="905"/>
      <c r="K6" s="905"/>
      <c r="L6" s="905"/>
      <c r="M6" s="905"/>
      <c r="N6" s="905"/>
      <c r="O6" s="905"/>
      <c r="P6" s="905"/>
      <c r="Q6" s="905"/>
      <c r="R6" s="905"/>
    </row>
    <row r="7" spans="1:18" ht="12.75">
      <c r="A7" s="906" t="s">
        <v>65</v>
      </c>
      <c r="B7" s="906"/>
      <c r="C7" s="906"/>
      <c r="D7" s="907" t="s">
        <v>7</v>
      </c>
      <c r="E7" s="907"/>
      <c r="F7" s="907"/>
      <c r="G7" s="907"/>
      <c r="H7" s="907"/>
      <c r="I7" s="907"/>
      <c r="J7" s="907"/>
      <c r="K7" s="907"/>
      <c r="L7" s="907"/>
      <c r="M7" s="907"/>
      <c r="N7" s="907"/>
      <c r="O7" s="907"/>
      <c r="P7" s="906" t="s">
        <v>377</v>
      </c>
      <c r="Q7" s="906"/>
      <c r="R7" s="906"/>
    </row>
    <row r="8" spans="1:18" ht="19.5" customHeight="1">
      <c r="A8" s="908" t="s">
        <v>9</v>
      </c>
      <c r="B8" s="908"/>
      <c r="C8" s="908"/>
      <c r="D8" s="909"/>
      <c r="E8" s="909"/>
      <c r="F8" s="909"/>
      <c r="G8" s="909"/>
      <c r="H8" s="909"/>
      <c r="I8" s="909"/>
      <c r="J8" s="909"/>
      <c r="K8" s="909"/>
      <c r="L8" s="909"/>
      <c r="M8" s="909"/>
      <c r="N8" s="909"/>
      <c r="O8" s="909"/>
      <c r="P8" s="906" t="s">
        <v>322</v>
      </c>
      <c r="Q8" s="906"/>
      <c r="R8" s="906"/>
    </row>
    <row r="9" spans="1:18" ht="12.75">
      <c r="A9" s="910" t="s">
        <v>388</v>
      </c>
      <c r="B9" s="910"/>
      <c r="C9" s="910"/>
      <c r="D9" s="950"/>
      <c r="E9" s="950"/>
      <c r="F9" s="950"/>
      <c r="G9" s="950"/>
      <c r="H9" s="950"/>
      <c r="I9" s="950"/>
      <c r="J9" s="950"/>
      <c r="K9" s="950"/>
      <c r="L9" s="950"/>
      <c r="M9" s="950"/>
      <c r="N9" s="950"/>
      <c r="O9" s="950"/>
      <c r="P9" s="910" t="s">
        <v>12</v>
      </c>
      <c r="Q9" s="910"/>
      <c r="R9" s="910"/>
    </row>
    <row r="10" spans="1:18" ht="17.25" customHeight="1">
      <c r="A10" s="7" t="s">
        <v>25</v>
      </c>
      <c r="B10" s="7" t="s">
        <v>214</v>
      </c>
      <c r="C10" s="7" t="s">
        <v>324</v>
      </c>
      <c r="D10" s="953" t="s">
        <v>325</v>
      </c>
      <c r="E10" s="953"/>
      <c r="F10" s="953"/>
      <c r="G10" s="953"/>
      <c r="H10" s="953"/>
      <c r="I10" s="953"/>
      <c r="J10" s="953"/>
      <c r="K10" s="953"/>
      <c r="L10" s="953"/>
      <c r="M10" s="953"/>
      <c r="N10" s="953"/>
      <c r="O10" s="953"/>
      <c r="P10" s="7">
        <v>1</v>
      </c>
      <c r="Q10" s="7">
        <v>2</v>
      </c>
      <c r="R10" s="7">
        <v>3</v>
      </c>
    </row>
    <row r="11" spans="1:18" ht="12.75">
      <c r="A11" s="7">
        <v>165</v>
      </c>
      <c r="B11" s="7">
        <v>219</v>
      </c>
      <c r="C11" s="7">
        <v>274.5</v>
      </c>
      <c r="D11" s="953" t="s">
        <v>393</v>
      </c>
      <c r="E11" s="953"/>
      <c r="F11" s="953"/>
      <c r="G11" s="953"/>
      <c r="H11" s="953"/>
      <c r="I11" s="953"/>
      <c r="J11" s="953"/>
      <c r="K11" s="953"/>
      <c r="L11" s="953"/>
      <c r="M11" s="953"/>
      <c r="N11" s="953"/>
      <c r="O11" s="953"/>
      <c r="P11" s="7">
        <v>110</v>
      </c>
      <c r="Q11" s="7">
        <v>90</v>
      </c>
      <c r="R11" s="7">
        <v>65</v>
      </c>
    </row>
    <row r="12" spans="1:18" ht="12.75">
      <c r="A12" s="856"/>
      <c r="B12" s="856"/>
      <c r="C12" s="856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856"/>
      <c r="Q12" s="856"/>
      <c r="R12" s="856"/>
    </row>
    <row r="13" spans="1:18" ht="12.75">
      <c r="A13" s="858" t="s">
        <v>532</v>
      </c>
      <c r="B13" s="857"/>
      <c r="C13" s="857"/>
      <c r="D13" s="632">
        <v>502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856"/>
      <c r="Q13" s="856"/>
      <c r="R13" s="856"/>
    </row>
    <row r="14" spans="1:18" ht="12.75">
      <c r="A14" s="858" t="s">
        <v>533</v>
      </c>
      <c r="B14" s="857"/>
      <c r="C14" s="857"/>
      <c r="D14" s="632">
        <v>31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856"/>
      <c r="Q14" s="856"/>
      <c r="R14" s="856"/>
    </row>
    <row r="15" ht="9" customHeight="1"/>
    <row r="16" spans="1:18" ht="12.75" customHeight="1">
      <c r="A16" s="951" t="s">
        <v>18</v>
      </c>
      <c r="B16" s="954" t="s">
        <v>19</v>
      </c>
      <c r="C16" s="954"/>
      <c r="D16" s="951" t="s">
        <v>20</v>
      </c>
      <c r="E16" s="951" t="s">
        <v>21</v>
      </c>
      <c r="F16" s="951" t="s">
        <v>22</v>
      </c>
      <c r="G16" s="916" t="s">
        <v>23</v>
      </c>
      <c r="H16" s="951" t="s">
        <v>24</v>
      </c>
      <c r="I16" s="951" t="s">
        <v>25</v>
      </c>
      <c r="J16" s="951" t="s">
        <v>18</v>
      </c>
      <c r="K16" s="912" t="s">
        <v>214</v>
      </c>
      <c r="L16" s="912"/>
      <c r="M16" s="912" t="s">
        <v>18</v>
      </c>
      <c r="N16" s="951" t="s">
        <v>327</v>
      </c>
      <c r="O16" s="951" t="s">
        <v>27</v>
      </c>
      <c r="P16" s="951" t="s">
        <v>26</v>
      </c>
      <c r="Q16" s="951" t="s">
        <v>28</v>
      </c>
      <c r="R16" s="951"/>
    </row>
    <row r="17" spans="1:18" ht="18" customHeight="1">
      <c r="A17" s="951"/>
      <c r="B17" s="956"/>
      <c r="C17" s="956"/>
      <c r="D17" s="960"/>
      <c r="E17" s="960"/>
      <c r="F17" s="960"/>
      <c r="G17" s="929"/>
      <c r="H17" s="960"/>
      <c r="I17" s="960"/>
      <c r="J17" s="960"/>
      <c r="K17" s="672" t="s">
        <v>324</v>
      </c>
      <c r="L17" s="672" t="s">
        <v>328</v>
      </c>
      <c r="M17" s="961"/>
      <c r="N17" s="960"/>
      <c r="O17" s="960"/>
      <c r="P17" s="960"/>
      <c r="Q17" s="960"/>
      <c r="R17" s="951"/>
    </row>
    <row r="18" spans="1:20" s="436" customFormat="1" ht="12.75">
      <c r="A18" s="671">
        <v>1</v>
      </c>
      <c r="B18" s="836" t="s">
        <v>394</v>
      </c>
      <c r="C18" s="836"/>
      <c r="D18" s="831">
        <v>2000</v>
      </c>
      <c r="E18" s="749">
        <v>1</v>
      </c>
      <c r="F18" s="803" t="s">
        <v>33</v>
      </c>
      <c r="G18" s="803"/>
      <c r="H18" s="722">
        <v>66.7</v>
      </c>
      <c r="I18" s="803">
        <v>126</v>
      </c>
      <c r="J18" s="843">
        <v>2</v>
      </c>
      <c r="K18" s="803">
        <v>172</v>
      </c>
      <c r="L18" s="727">
        <f aca="true" t="shared" si="0" ref="L18:L30">K18/2</f>
        <v>86</v>
      </c>
      <c r="M18" s="727">
        <v>1</v>
      </c>
      <c r="N18" s="729">
        <f aca="true" t="shared" si="1" ref="N18:N30">I18+L18</f>
        <v>212</v>
      </c>
      <c r="O18" s="803">
        <v>1</v>
      </c>
      <c r="P18" s="832">
        <v>20</v>
      </c>
      <c r="Q18" s="723" t="s">
        <v>256</v>
      </c>
      <c r="R18" s="731"/>
      <c r="S18" s="1"/>
      <c r="T18" s="1"/>
    </row>
    <row r="19" spans="1:20" s="436" customFormat="1" ht="14.25" customHeight="1">
      <c r="A19" s="671">
        <v>2</v>
      </c>
      <c r="B19" s="835" t="s">
        <v>159</v>
      </c>
      <c r="C19" s="835"/>
      <c r="D19" s="831">
        <v>2000</v>
      </c>
      <c r="E19" s="803">
        <v>1</v>
      </c>
      <c r="F19" s="803" t="s">
        <v>33</v>
      </c>
      <c r="G19" s="803"/>
      <c r="H19" s="722">
        <v>66.6</v>
      </c>
      <c r="I19" s="803">
        <v>119</v>
      </c>
      <c r="J19" s="843">
        <v>4</v>
      </c>
      <c r="K19" s="803">
        <v>138</v>
      </c>
      <c r="L19" s="727">
        <f t="shared" si="0"/>
        <v>69</v>
      </c>
      <c r="M19" s="727">
        <v>2</v>
      </c>
      <c r="N19" s="729">
        <f t="shared" si="1"/>
        <v>188</v>
      </c>
      <c r="O19" s="803">
        <v>1</v>
      </c>
      <c r="P19" s="832">
        <v>18</v>
      </c>
      <c r="Q19" s="723" t="s">
        <v>85</v>
      </c>
      <c r="R19" s="731"/>
      <c r="S19" s="1"/>
      <c r="T19" s="1"/>
    </row>
    <row r="20" spans="1:20" s="436" customFormat="1" ht="12.75">
      <c r="A20" s="671">
        <v>3</v>
      </c>
      <c r="B20" s="833" t="s">
        <v>395</v>
      </c>
      <c r="C20" s="833"/>
      <c r="D20" s="749">
        <v>2000</v>
      </c>
      <c r="E20" s="803">
        <v>1</v>
      </c>
      <c r="F20" s="803" t="s">
        <v>511</v>
      </c>
      <c r="G20" s="805"/>
      <c r="H20" s="807">
        <v>65.05</v>
      </c>
      <c r="I20" s="749">
        <v>140</v>
      </c>
      <c r="J20" s="843">
        <v>1</v>
      </c>
      <c r="K20" s="749">
        <v>94</v>
      </c>
      <c r="L20" s="727">
        <f t="shared" si="0"/>
        <v>47</v>
      </c>
      <c r="M20" s="871">
        <v>11</v>
      </c>
      <c r="N20" s="729">
        <f t="shared" si="1"/>
        <v>187</v>
      </c>
      <c r="O20" s="749">
        <v>1</v>
      </c>
      <c r="P20" s="748">
        <v>16</v>
      </c>
      <c r="Q20" s="834" t="s">
        <v>512</v>
      </c>
      <c r="R20" s="731"/>
      <c r="S20" s="1"/>
      <c r="T20" s="1"/>
    </row>
    <row r="21" spans="1:20" s="436" customFormat="1" ht="12.75">
      <c r="A21" s="671">
        <v>4</v>
      </c>
      <c r="B21" s="835" t="s">
        <v>157</v>
      </c>
      <c r="C21" s="835"/>
      <c r="D21" s="831">
        <v>2001</v>
      </c>
      <c r="E21" s="749">
        <v>2</v>
      </c>
      <c r="F21" s="803" t="s">
        <v>111</v>
      </c>
      <c r="G21" s="803"/>
      <c r="H21" s="722">
        <v>66.9</v>
      </c>
      <c r="I21" s="803">
        <v>126</v>
      </c>
      <c r="J21" s="843">
        <v>3</v>
      </c>
      <c r="K21" s="803">
        <v>102</v>
      </c>
      <c r="L21" s="727">
        <f t="shared" si="0"/>
        <v>51</v>
      </c>
      <c r="M21" s="871">
        <v>7</v>
      </c>
      <c r="N21" s="729">
        <f t="shared" si="1"/>
        <v>177</v>
      </c>
      <c r="O21" s="803">
        <v>1</v>
      </c>
      <c r="P21" s="832">
        <v>15</v>
      </c>
      <c r="Q21" s="749" t="s">
        <v>158</v>
      </c>
      <c r="R21" s="873"/>
      <c r="S21" s="1"/>
      <c r="T21" s="1"/>
    </row>
    <row r="22" spans="1:20" s="436" customFormat="1" ht="12.75">
      <c r="A22" s="671">
        <v>5</v>
      </c>
      <c r="B22" s="836" t="s">
        <v>150</v>
      </c>
      <c r="C22" s="836"/>
      <c r="D22" s="831">
        <v>2000</v>
      </c>
      <c r="E22" s="749">
        <v>1</v>
      </c>
      <c r="F22" s="803" t="s">
        <v>47</v>
      </c>
      <c r="G22" s="803"/>
      <c r="H22" s="722">
        <v>63.7</v>
      </c>
      <c r="I22" s="803">
        <v>114</v>
      </c>
      <c r="J22" s="843">
        <v>5</v>
      </c>
      <c r="K22" s="803">
        <v>97</v>
      </c>
      <c r="L22" s="727">
        <f t="shared" si="0"/>
        <v>48.5</v>
      </c>
      <c r="M22" s="871">
        <v>10</v>
      </c>
      <c r="N22" s="729">
        <f t="shared" si="1"/>
        <v>162.5</v>
      </c>
      <c r="O22" s="803">
        <v>1</v>
      </c>
      <c r="P22" s="748">
        <v>14</v>
      </c>
      <c r="Q22" s="723" t="s">
        <v>48</v>
      </c>
      <c r="R22" s="726"/>
      <c r="S22" s="1"/>
      <c r="T22" s="1"/>
    </row>
    <row r="23" spans="1:20" s="436" customFormat="1" ht="12.75" customHeight="1">
      <c r="A23" s="671">
        <v>6</v>
      </c>
      <c r="B23" s="829" t="s">
        <v>405</v>
      </c>
      <c r="C23" s="830"/>
      <c r="D23" s="831">
        <v>2001</v>
      </c>
      <c r="E23" s="803">
        <v>1</v>
      </c>
      <c r="F23" s="803" t="s">
        <v>281</v>
      </c>
      <c r="G23" s="803" t="s">
        <v>282</v>
      </c>
      <c r="H23" s="722">
        <v>64.65</v>
      </c>
      <c r="I23" s="803">
        <v>89</v>
      </c>
      <c r="J23" s="843">
        <v>7</v>
      </c>
      <c r="K23" s="803">
        <v>117</v>
      </c>
      <c r="L23" s="727">
        <f t="shared" si="0"/>
        <v>58.5</v>
      </c>
      <c r="M23" s="671">
        <v>6</v>
      </c>
      <c r="N23" s="729">
        <f t="shared" si="1"/>
        <v>147.5</v>
      </c>
      <c r="O23" s="747" t="s">
        <v>495</v>
      </c>
      <c r="P23" s="832">
        <v>13</v>
      </c>
      <c r="Q23" s="802" t="s">
        <v>283</v>
      </c>
      <c r="R23" s="837"/>
      <c r="S23" s="1"/>
      <c r="T23" s="1"/>
    </row>
    <row r="24" spans="1:20" s="436" customFormat="1" ht="12.75">
      <c r="A24" s="671">
        <v>7</v>
      </c>
      <c r="B24" s="833" t="s">
        <v>152</v>
      </c>
      <c r="C24" s="833"/>
      <c r="D24" s="749">
        <v>2000</v>
      </c>
      <c r="E24" s="803">
        <v>1</v>
      </c>
      <c r="F24" s="803" t="s">
        <v>153</v>
      </c>
      <c r="G24" s="749" t="s">
        <v>53</v>
      </c>
      <c r="H24" s="807">
        <v>68</v>
      </c>
      <c r="I24" s="749">
        <v>78</v>
      </c>
      <c r="J24" s="843">
        <v>8</v>
      </c>
      <c r="K24" s="749">
        <v>120</v>
      </c>
      <c r="L24" s="727">
        <f t="shared" si="0"/>
        <v>60</v>
      </c>
      <c r="M24" s="872">
        <v>4</v>
      </c>
      <c r="N24" s="729">
        <f t="shared" si="1"/>
        <v>138</v>
      </c>
      <c r="O24" s="749">
        <v>1</v>
      </c>
      <c r="P24" s="748">
        <v>12</v>
      </c>
      <c r="Q24" s="805" t="s">
        <v>154</v>
      </c>
      <c r="R24" s="726"/>
      <c r="S24" s="1"/>
      <c r="T24" s="1"/>
    </row>
    <row r="25" spans="1:18" ht="12.75">
      <c r="A25" s="671">
        <v>8</v>
      </c>
      <c r="B25" s="829" t="s">
        <v>397</v>
      </c>
      <c r="C25" s="830"/>
      <c r="D25" s="831">
        <v>2001</v>
      </c>
      <c r="E25" s="803">
        <v>1</v>
      </c>
      <c r="F25" s="803" t="s">
        <v>43</v>
      </c>
      <c r="G25" s="803" t="s">
        <v>44</v>
      </c>
      <c r="H25" s="722">
        <v>66.7</v>
      </c>
      <c r="I25" s="803">
        <v>72</v>
      </c>
      <c r="J25" s="843">
        <v>9</v>
      </c>
      <c r="K25" s="803">
        <v>124</v>
      </c>
      <c r="L25" s="727">
        <f t="shared" si="0"/>
        <v>62</v>
      </c>
      <c r="M25" s="872">
        <v>3</v>
      </c>
      <c r="N25" s="729">
        <f t="shared" si="1"/>
        <v>134</v>
      </c>
      <c r="O25" s="803">
        <v>1</v>
      </c>
      <c r="P25" s="832">
        <v>11</v>
      </c>
      <c r="Q25" s="802" t="s">
        <v>398</v>
      </c>
      <c r="R25" s="731"/>
    </row>
    <row r="26" spans="1:18" ht="12.75">
      <c r="A26" s="671">
        <v>9</v>
      </c>
      <c r="B26" s="836" t="s">
        <v>400</v>
      </c>
      <c r="C26" s="836"/>
      <c r="D26" s="831">
        <v>2000</v>
      </c>
      <c r="E26" s="749">
        <v>1</v>
      </c>
      <c r="F26" s="803" t="s">
        <v>69</v>
      </c>
      <c r="G26" s="838" t="s">
        <v>70</v>
      </c>
      <c r="H26" s="722">
        <v>66.55</v>
      </c>
      <c r="I26" s="803">
        <v>96</v>
      </c>
      <c r="J26" s="843">
        <v>6</v>
      </c>
      <c r="K26" s="803">
        <v>44</v>
      </c>
      <c r="L26" s="727">
        <f t="shared" si="0"/>
        <v>22</v>
      </c>
      <c r="M26" s="671">
        <v>13</v>
      </c>
      <c r="N26" s="729">
        <f t="shared" si="1"/>
        <v>118</v>
      </c>
      <c r="O26" s="803">
        <v>1</v>
      </c>
      <c r="P26" s="748">
        <v>10</v>
      </c>
      <c r="Q26" s="723" t="s">
        <v>401</v>
      </c>
      <c r="R26" s="731"/>
    </row>
    <row r="27" spans="1:20" ht="12.75">
      <c r="A27" s="671">
        <v>10</v>
      </c>
      <c r="B27" s="839" t="s">
        <v>160</v>
      </c>
      <c r="C27" s="805"/>
      <c r="D27" s="831">
        <v>2001</v>
      </c>
      <c r="E27" s="805" t="s">
        <v>14</v>
      </c>
      <c r="F27" s="840" t="s">
        <v>358</v>
      </c>
      <c r="G27" s="749" t="s">
        <v>53</v>
      </c>
      <c r="H27" s="722">
        <v>67.15</v>
      </c>
      <c r="I27" s="841">
        <v>68</v>
      </c>
      <c r="J27" s="843">
        <v>10</v>
      </c>
      <c r="K27" s="749">
        <v>100</v>
      </c>
      <c r="L27" s="727">
        <f t="shared" si="0"/>
        <v>50</v>
      </c>
      <c r="M27" s="671">
        <v>8</v>
      </c>
      <c r="N27" s="729">
        <f t="shared" si="1"/>
        <v>118</v>
      </c>
      <c r="O27" s="749">
        <v>1</v>
      </c>
      <c r="P27" s="832">
        <v>9</v>
      </c>
      <c r="Q27" s="723" t="s">
        <v>136</v>
      </c>
      <c r="R27" s="769"/>
      <c r="T27" s="66"/>
    </row>
    <row r="28" spans="1:18" ht="12.75">
      <c r="A28" s="671">
        <v>11</v>
      </c>
      <c r="B28" s="835" t="s">
        <v>411</v>
      </c>
      <c r="C28" s="835"/>
      <c r="D28" s="831">
        <v>2000</v>
      </c>
      <c r="E28" s="803">
        <v>1</v>
      </c>
      <c r="F28" s="803" t="s">
        <v>30</v>
      </c>
      <c r="G28" s="803"/>
      <c r="H28" s="722">
        <v>67.85</v>
      </c>
      <c r="I28" s="803">
        <v>45</v>
      </c>
      <c r="J28" s="843">
        <v>13</v>
      </c>
      <c r="K28" s="803">
        <v>120</v>
      </c>
      <c r="L28" s="727">
        <f t="shared" si="0"/>
        <v>60</v>
      </c>
      <c r="M28" s="872">
        <v>5</v>
      </c>
      <c r="N28" s="729">
        <f t="shared" si="1"/>
        <v>105</v>
      </c>
      <c r="O28" s="803">
        <v>2</v>
      </c>
      <c r="P28" s="748">
        <v>8</v>
      </c>
      <c r="Q28" s="723" t="s">
        <v>138</v>
      </c>
      <c r="R28" s="726"/>
    </row>
    <row r="29" spans="1:18" ht="12.75">
      <c r="A29" s="671">
        <v>12</v>
      </c>
      <c r="B29" s="833" t="s">
        <v>404</v>
      </c>
      <c r="C29" s="833"/>
      <c r="D29" s="749">
        <v>2001</v>
      </c>
      <c r="E29" s="803" t="s">
        <v>14</v>
      </c>
      <c r="F29" s="803" t="s">
        <v>33</v>
      </c>
      <c r="G29" s="805"/>
      <c r="H29" s="807">
        <v>66.85</v>
      </c>
      <c r="I29" s="749">
        <v>51</v>
      </c>
      <c r="J29" s="843">
        <v>11</v>
      </c>
      <c r="K29" s="749">
        <v>98</v>
      </c>
      <c r="L29" s="727">
        <f t="shared" si="0"/>
        <v>49</v>
      </c>
      <c r="M29" s="671">
        <v>9</v>
      </c>
      <c r="N29" s="729">
        <f t="shared" si="1"/>
        <v>100</v>
      </c>
      <c r="O29" s="749">
        <v>2</v>
      </c>
      <c r="P29" s="748" t="s">
        <v>347</v>
      </c>
      <c r="Q29" s="805" t="s">
        <v>100</v>
      </c>
      <c r="R29" s="731"/>
    </row>
    <row r="30" spans="1:18" ht="12.75">
      <c r="A30" s="671">
        <v>13</v>
      </c>
      <c r="B30" s="836" t="s">
        <v>402</v>
      </c>
      <c r="C30" s="836"/>
      <c r="D30" s="831">
        <v>2000</v>
      </c>
      <c r="E30" s="749">
        <v>1</v>
      </c>
      <c r="F30" s="803" t="s">
        <v>69</v>
      </c>
      <c r="G30" s="838" t="s">
        <v>70</v>
      </c>
      <c r="H30" s="722">
        <v>63.8</v>
      </c>
      <c r="I30" s="803">
        <v>50</v>
      </c>
      <c r="J30" s="843">
        <v>12</v>
      </c>
      <c r="K30" s="803">
        <v>62</v>
      </c>
      <c r="L30" s="727">
        <f t="shared" si="0"/>
        <v>31</v>
      </c>
      <c r="M30" s="671">
        <v>12</v>
      </c>
      <c r="N30" s="729">
        <f t="shared" si="1"/>
        <v>81</v>
      </c>
      <c r="O30" s="747" t="s">
        <v>496</v>
      </c>
      <c r="P30" s="832">
        <v>7</v>
      </c>
      <c r="Q30" s="842" t="s">
        <v>403</v>
      </c>
      <c r="R30" s="731"/>
    </row>
    <row r="32" spans="1:17" ht="12.75">
      <c r="A32" s="66" t="s">
        <v>57</v>
      </c>
      <c r="B32" s="66"/>
      <c r="C32" s="66"/>
      <c r="D32" s="66"/>
      <c r="E32" s="69" t="s">
        <v>58</v>
      </c>
      <c r="F32" s="66"/>
      <c r="G32" s="70"/>
      <c r="H32" s="66"/>
      <c r="I32" s="66" t="s">
        <v>59</v>
      </c>
      <c r="J32" s="66"/>
      <c r="K32" s="66"/>
      <c r="L32" s="66"/>
      <c r="M32" s="69" t="s">
        <v>60</v>
      </c>
      <c r="N32" s="66"/>
      <c r="O32" s="66"/>
      <c r="P32" s="66"/>
      <c r="Q32" s="66"/>
    </row>
    <row r="33" spans="1:17" ht="12.75">
      <c r="A33" s="66"/>
      <c r="B33" s="66"/>
      <c r="C33" s="66"/>
      <c r="D33" s="66"/>
      <c r="E33" s="66"/>
      <c r="F33" s="66"/>
      <c r="I33" s="66"/>
      <c r="J33" s="66"/>
      <c r="K33" s="66"/>
      <c r="L33" s="66"/>
      <c r="M33" s="66"/>
      <c r="N33" s="66"/>
      <c r="O33" s="66"/>
      <c r="P33" s="66"/>
      <c r="Q33" s="66"/>
    </row>
    <row r="34" spans="1:17" ht="12.75">
      <c r="A34" s="66" t="s">
        <v>61</v>
      </c>
      <c r="B34" s="66"/>
      <c r="C34" s="66"/>
      <c r="D34" s="66"/>
      <c r="E34" s="69" t="s">
        <v>62</v>
      </c>
      <c r="F34" s="66"/>
      <c r="G34" s="66"/>
      <c r="H34" s="66"/>
      <c r="I34" s="66" t="s">
        <v>63</v>
      </c>
      <c r="J34" s="66"/>
      <c r="K34" s="66"/>
      <c r="L34" s="66"/>
      <c r="M34" s="69" t="s">
        <v>64</v>
      </c>
      <c r="N34" s="66"/>
      <c r="O34" s="66"/>
      <c r="P34" s="66"/>
      <c r="Q34" s="66"/>
    </row>
  </sheetData>
  <sheetProtection selectLockedCells="1" selectUnlockedCells="1"/>
  <mergeCells count="32">
    <mergeCell ref="N16:N17"/>
    <mergeCell ref="O16:O17"/>
    <mergeCell ref="P16:P17"/>
    <mergeCell ref="Q16:R17"/>
    <mergeCell ref="G16:G17"/>
    <mergeCell ref="H16:H17"/>
    <mergeCell ref="I16:I17"/>
    <mergeCell ref="J16:J17"/>
    <mergeCell ref="K16:L16"/>
    <mergeCell ref="M16:M17"/>
    <mergeCell ref="A9:C9"/>
    <mergeCell ref="D9:O9"/>
    <mergeCell ref="P9:R9"/>
    <mergeCell ref="D10:O10"/>
    <mergeCell ref="D11:O11"/>
    <mergeCell ref="A16:A17"/>
    <mergeCell ref="B16:C17"/>
    <mergeCell ref="D16:D17"/>
    <mergeCell ref="E16:E17"/>
    <mergeCell ref="F16:F17"/>
    <mergeCell ref="A7:C7"/>
    <mergeCell ref="D7:O7"/>
    <mergeCell ref="P7:R7"/>
    <mergeCell ref="A8:C8"/>
    <mergeCell ref="D8:O8"/>
    <mergeCell ref="P8:R8"/>
    <mergeCell ref="A1:R1"/>
    <mergeCell ref="A2:R2"/>
    <mergeCell ref="A3:R3"/>
    <mergeCell ref="A4:R4"/>
    <mergeCell ref="A5:R5"/>
    <mergeCell ref="A6:R6"/>
  </mergeCells>
  <printOptions/>
  <pageMargins left="0.35" right="0.15763888888888888" top="1.070138888888889" bottom="0.9840277777777777" header="0.5118055555555555" footer="0.5118055555555555"/>
  <pageSetup fitToHeight="1" fitToWidth="1" horizontalDpi="300" verticalDpi="3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6">
      <selection activeCell="M26" sqref="M26"/>
    </sheetView>
  </sheetViews>
  <sheetFormatPr defaultColWidth="9.00390625" defaultRowHeight="12.75"/>
  <cols>
    <col min="1" max="1" width="6.375" style="1" customWidth="1"/>
    <col min="2" max="2" width="11.875" style="1" customWidth="1"/>
    <col min="3" max="3" width="6.875" style="1" customWidth="1"/>
    <col min="4" max="4" width="2.875" style="1" customWidth="1"/>
    <col min="5" max="5" width="9.625" style="1" customWidth="1"/>
    <col min="6" max="6" width="7.625" style="1" customWidth="1"/>
    <col min="7" max="7" width="18.375" style="1" customWidth="1"/>
    <col min="8" max="8" width="10.625" style="1" customWidth="1"/>
    <col min="9" max="9" width="7.375" style="1" customWidth="1"/>
    <col min="10" max="10" width="6.625" style="1" customWidth="1"/>
    <col min="11" max="11" width="10.75390625" style="1" customWidth="1"/>
    <col min="12" max="12" width="12.875" style="1" customWidth="1"/>
    <col min="13" max="13" width="15.375" style="1" customWidth="1"/>
    <col min="14" max="14" width="7.25390625" style="1" customWidth="1"/>
    <col min="15" max="16384" width="9.125" style="1" customWidth="1"/>
  </cols>
  <sheetData>
    <row r="1" spans="1:19" ht="12.75">
      <c r="A1" s="903" t="s">
        <v>0</v>
      </c>
      <c r="B1" s="903" t="s">
        <v>1</v>
      </c>
      <c r="C1" s="903" t="s">
        <v>1</v>
      </c>
      <c r="D1" s="903" t="s">
        <v>1</v>
      </c>
      <c r="E1" s="903" t="s">
        <v>1</v>
      </c>
      <c r="F1" s="903" t="s">
        <v>1</v>
      </c>
      <c r="G1" s="903" t="s">
        <v>1</v>
      </c>
      <c r="H1" s="903"/>
      <c r="I1" s="903" t="s">
        <v>1</v>
      </c>
      <c r="J1" s="903" t="s">
        <v>1</v>
      </c>
      <c r="K1" s="903" t="s">
        <v>1</v>
      </c>
      <c r="L1" s="903" t="s">
        <v>1</v>
      </c>
      <c r="M1" s="903" t="s">
        <v>1</v>
      </c>
      <c r="N1" s="903" t="s">
        <v>1</v>
      </c>
      <c r="O1" s="2"/>
      <c r="P1" s="2"/>
      <c r="Q1" s="2"/>
      <c r="R1" s="2"/>
      <c r="S1" s="2"/>
    </row>
    <row r="2" spans="1:19" ht="12.75">
      <c r="A2" s="903" t="s">
        <v>2</v>
      </c>
      <c r="B2" s="903"/>
      <c r="C2" s="903"/>
      <c r="D2" s="903"/>
      <c r="E2" s="903"/>
      <c r="F2" s="903"/>
      <c r="G2" s="903"/>
      <c r="H2" s="903"/>
      <c r="I2" s="903"/>
      <c r="J2" s="903"/>
      <c r="K2" s="903"/>
      <c r="L2" s="903"/>
      <c r="M2" s="903"/>
      <c r="N2" s="903"/>
      <c r="O2" s="2"/>
      <c r="P2" s="2"/>
      <c r="Q2" s="2"/>
      <c r="R2" s="2"/>
      <c r="S2" s="2"/>
    </row>
    <row r="3" spans="1:19" ht="17.25" customHeight="1">
      <c r="A3" s="904" t="s">
        <v>3</v>
      </c>
      <c r="B3" s="904"/>
      <c r="C3" s="904"/>
      <c r="D3" s="904"/>
      <c r="E3" s="904"/>
      <c r="F3" s="904"/>
      <c r="G3" s="904"/>
      <c r="H3" s="904"/>
      <c r="I3" s="904"/>
      <c r="J3" s="904"/>
      <c r="K3" s="904"/>
      <c r="L3" s="904"/>
      <c r="M3" s="904"/>
      <c r="N3" s="904"/>
      <c r="O3" s="2"/>
      <c r="P3" s="2"/>
      <c r="Q3" s="2"/>
      <c r="R3" s="2"/>
      <c r="S3" s="2"/>
    </row>
    <row r="4" spans="1:19" ht="12.75">
      <c r="A4" s="903" t="s">
        <v>4</v>
      </c>
      <c r="B4" s="903"/>
      <c r="C4" s="903"/>
      <c r="D4" s="903"/>
      <c r="E4" s="903"/>
      <c r="F4" s="903"/>
      <c r="G4" s="903"/>
      <c r="H4" s="903"/>
      <c r="I4" s="903"/>
      <c r="J4" s="903"/>
      <c r="K4" s="903"/>
      <c r="L4" s="903"/>
      <c r="M4" s="903"/>
      <c r="N4" s="903"/>
      <c r="O4" s="2"/>
      <c r="P4" s="2"/>
      <c r="Q4" s="2"/>
      <c r="R4" s="2"/>
      <c r="S4" s="2"/>
    </row>
    <row r="5" spans="1:19" ht="12.75">
      <c r="A5" s="903"/>
      <c r="B5" s="903"/>
      <c r="C5" s="903"/>
      <c r="D5" s="903"/>
      <c r="E5" s="903"/>
      <c r="F5" s="903"/>
      <c r="G5" s="903"/>
      <c r="H5" s="903"/>
      <c r="I5" s="903"/>
      <c r="J5" s="903"/>
      <c r="K5" s="903"/>
      <c r="L5" s="903"/>
      <c r="M5" s="903"/>
      <c r="N5" s="903"/>
      <c r="O5" s="2"/>
      <c r="P5" s="2"/>
      <c r="Q5" s="2"/>
      <c r="R5" s="2"/>
      <c r="S5" s="2"/>
    </row>
    <row r="6" spans="1:19" ht="12.75">
      <c r="A6" s="905" t="s">
        <v>5</v>
      </c>
      <c r="B6" s="905"/>
      <c r="C6" s="905"/>
      <c r="D6" s="905"/>
      <c r="E6" s="905"/>
      <c r="F6" s="905"/>
      <c r="G6" s="905"/>
      <c r="H6" s="905"/>
      <c r="I6" s="905"/>
      <c r="J6" s="905"/>
      <c r="K6" s="905"/>
      <c r="L6" s="905"/>
      <c r="M6" s="905"/>
      <c r="N6" s="905"/>
      <c r="O6" s="2"/>
      <c r="P6" s="2"/>
      <c r="Q6" s="2"/>
      <c r="R6" s="2"/>
      <c r="S6" s="2"/>
    </row>
    <row r="7" spans="1:14" ht="12.75">
      <c r="A7" s="906" t="s">
        <v>6</v>
      </c>
      <c r="B7" s="906"/>
      <c r="C7" s="906"/>
      <c r="D7" s="2"/>
      <c r="E7" s="907" t="s">
        <v>7</v>
      </c>
      <c r="F7" s="907"/>
      <c r="G7" s="907"/>
      <c r="H7" s="907"/>
      <c r="I7" s="907"/>
      <c r="J7" s="907"/>
      <c r="K7" s="907"/>
      <c r="L7" s="906" t="s">
        <v>8</v>
      </c>
      <c r="M7" s="906"/>
      <c r="N7" s="906"/>
    </row>
    <row r="8" spans="1:14" ht="16.5" customHeight="1">
      <c r="A8" s="908" t="s">
        <v>9</v>
      </c>
      <c r="B8" s="908"/>
      <c r="C8" s="908"/>
      <c r="D8" s="909"/>
      <c r="E8" s="909"/>
      <c r="F8" s="909"/>
      <c r="G8" s="909"/>
      <c r="H8" s="909"/>
      <c r="I8" s="909"/>
      <c r="J8" s="909"/>
      <c r="K8" s="909"/>
      <c r="L8" s="906" t="s">
        <v>10</v>
      </c>
      <c r="M8" s="906"/>
      <c r="N8" s="906"/>
    </row>
    <row r="9" spans="1:14" ht="12.75" customHeight="1">
      <c r="A9" s="910" t="s">
        <v>11</v>
      </c>
      <c r="B9" s="910"/>
      <c r="C9" s="910"/>
      <c r="D9" s="911"/>
      <c r="E9" s="911"/>
      <c r="F9" s="911"/>
      <c r="G9" s="911"/>
      <c r="H9" s="911"/>
      <c r="I9" s="911"/>
      <c r="J9" s="911"/>
      <c r="K9" s="911"/>
      <c r="L9" s="910" t="s">
        <v>12</v>
      </c>
      <c r="M9" s="910"/>
      <c r="N9" s="910"/>
    </row>
    <row r="10" spans="1:14" ht="12.75">
      <c r="A10" s="912">
        <v>102</v>
      </c>
      <c r="B10" s="912"/>
      <c r="C10" s="912"/>
      <c r="D10" s="913" t="s">
        <v>13</v>
      </c>
      <c r="E10" s="913"/>
      <c r="F10" s="913"/>
      <c r="G10" s="913"/>
      <c r="H10" s="913"/>
      <c r="I10" s="913"/>
      <c r="J10" s="913"/>
      <c r="K10" s="913"/>
      <c r="L10" s="7" t="s">
        <v>14</v>
      </c>
      <c r="M10" s="7" t="s">
        <v>15</v>
      </c>
      <c r="N10" s="7" t="s">
        <v>16</v>
      </c>
    </row>
    <row r="11" spans="1:14" ht="12.75">
      <c r="A11" s="912"/>
      <c r="B11" s="912"/>
      <c r="C11" s="912"/>
      <c r="D11" s="914" t="s">
        <v>17</v>
      </c>
      <c r="E11" s="914"/>
      <c r="F11" s="914"/>
      <c r="G11" s="914"/>
      <c r="H11" s="914"/>
      <c r="I11" s="914"/>
      <c r="J11" s="914"/>
      <c r="K11" s="914"/>
      <c r="L11" s="7">
        <v>40</v>
      </c>
      <c r="M11" s="7">
        <v>35</v>
      </c>
      <c r="N11" s="7">
        <v>30</v>
      </c>
    </row>
    <row r="12" spans="1:14" ht="12.75">
      <c r="A12" s="859"/>
      <c r="B12" s="896"/>
      <c r="C12" s="896"/>
      <c r="D12" s="4"/>
      <c r="E12" s="4"/>
      <c r="F12" s="4"/>
      <c r="G12" s="4"/>
      <c r="H12" s="4"/>
      <c r="I12" s="4"/>
      <c r="J12" s="4"/>
      <c r="K12" s="4"/>
      <c r="L12" s="856"/>
      <c r="M12" s="856"/>
      <c r="N12" s="856"/>
    </row>
    <row r="13" spans="1:14" ht="12.75">
      <c r="A13" s="858" t="s">
        <v>532</v>
      </c>
      <c r="B13" s="857"/>
      <c r="C13" s="880">
        <v>502</v>
      </c>
      <c r="D13" s="4"/>
      <c r="E13" s="4"/>
      <c r="F13" s="4"/>
      <c r="G13" s="4"/>
      <c r="H13" s="4"/>
      <c r="I13" s="4"/>
      <c r="J13" s="4"/>
      <c r="K13" s="4"/>
      <c r="L13" s="856"/>
      <c r="M13" s="856"/>
      <c r="N13" s="856"/>
    </row>
    <row r="14" spans="1:14" ht="12.75">
      <c r="A14" s="858" t="s">
        <v>533</v>
      </c>
      <c r="B14" s="857"/>
      <c r="C14" s="880">
        <v>31</v>
      </c>
      <c r="D14" s="4"/>
      <c r="E14" s="4"/>
      <c r="F14" s="4"/>
      <c r="G14" s="4"/>
      <c r="H14" s="4"/>
      <c r="I14" s="4"/>
      <c r="J14" s="4"/>
      <c r="K14" s="4"/>
      <c r="L14" s="856"/>
      <c r="M14" s="856"/>
      <c r="N14" s="856"/>
    </row>
    <row r="15" spans="2:4" ht="12.75">
      <c r="B15" s="915"/>
      <c r="C15" s="915"/>
      <c r="D15" s="915"/>
    </row>
    <row r="16" spans="1:14" ht="12.75" customHeight="1">
      <c r="A16" s="916" t="s">
        <v>18</v>
      </c>
      <c r="B16" s="916" t="s">
        <v>19</v>
      </c>
      <c r="C16" s="916"/>
      <c r="D16" s="916"/>
      <c r="E16" s="916" t="s">
        <v>20</v>
      </c>
      <c r="F16" s="916" t="s">
        <v>21</v>
      </c>
      <c r="G16" s="916" t="s">
        <v>22</v>
      </c>
      <c r="H16" s="916" t="s">
        <v>23</v>
      </c>
      <c r="I16" s="916" t="s">
        <v>24</v>
      </c>
      <c r="J16" s="916" t="s">
        <v>25</v>
      </c>
      <c r="K16" s="916" t="s">
        <v>26</v>
      </c>
      <c r="L16" s="916" t="s">
        <v>27</v>
      </c>
      <c r="M16" s="916" t="s">
        <v>28</v>
      </c>
      <c r="N16" s="916"/>
    </row>
    <row r="17" spans="1:14" ht="12.75">
      <c r="A17" s="916"/>
      <c r="B17" s="916"/>
      <c r="C17" s="916"/>
      <c r="D17" s="916"/>
      <c r="E17" s="916"/>
      <c r="F17" s="916"/>
      <c r="G17" s="916"/>
      <c r="H17" s="916"/>
      <c r="I17" s="916"/>
      <c r="J17" s="916"/>
      <c r="K17" s="916"/>
      <c r="L17" s="916"/>
      <c r="M17" s="916"/>
      <c r="N17" s="916"/>
    </row>
    <row r="18" spans="1:14" ht="12.75">
      <c r="A18" s="13">
        <v>1</v>
      </c>
      <c r="B18" s="14" t="s">
        <v>36</v>
      </c>
      <c r="C18" s="15"/>
      <c r="D18" s="16"/>
      <c r="E18" s="17">
        <v>2002</v>
      </c>
      <c r="F18" s="18" t="s">
        <v>14</v>
      </c>
      <c r="G18" s="19" t="s">
        <v>37</v>
      </c>
      <c r="H18" s="19"/>
      <c r="I18" s="20">
        <v>48</v>
      </c>
      <c r="J18" s="19">
        <v>99</v>
      </c>
      <c r="K18" s="21">
        <v>20</v>
      </c>
      <c r="L18" s="29" t="s">
        <v>14</v>
      </c>
      <c r="M18" s="23" t="s">
        <v>38</v>
      </c>
      <c r="N18" s="24"/>
    </row>
    <row r="19" spans="1:14" ht="12.75">
      <c r="A19" s="13">
        <v>2</v>
      </c>
      <c r="B19" s="25" t="s">
        <v>32</v>
      </c>
      <c r="C19" s="26"/>
      <c r="D19" s="27"/>
      <c r="E19" s="17">
        <v>2000</v>
      </c>
      <c r="F19" s="28" t="s">
        <v>14</v>
      </c>
      <c r="G19" s="19" t="s">
        <v>33</v>
      </c>
      <c r="H19" s="28"/>
      <c r="I19" s="20">
        <v>46.45</v>
      </c>
      <c r="J19" s="19">
        <v>88</v>
      </c>
      <c r="K19" s="21">
        <v>18</v>
      </c>
      <c r="L19" s="29" t="s">
        <v>14</v>
      </c>
      <c r="M19" s="30" t="s">
        <v>34</v>
      </c>
      <c r="N19" s="24"/>
    </row>
    <row r="20" spans="1:14" ht="12.75">
      <c r="A20" s="13">
        <v>3</v>
      </c>
      <c r="B20" s="23" t="s">
        <v>39</v>
      </c>
      <c r="C20" s="35" t="s">
        <v>40</v>
      </c>
      <c r="D20" s="39"/>
      <c r="E20" s="31">
        <v>2000</v>
      </c>
      <c r="F20" s="18" t="s">
        <v>14</v>
      </c>
      <c r="G20" s="28" t="s">
        <v>33</v>
      </c>
      <c r="H20" s="28"/>
      <c r="I20" s="32">
        <v>47.65</v>
      </c>
      <c r="J20" s="33">
        <v>82</v>
      </c>
      <c r="K20" s="34">
        <v>16</v>
      </c>
      <c r="L20" s="29" t="s">
        <v>14</v>
      </c>
      <c r="M20" s="35" t="s">
        <v>41</v>
      </c>
      <c r="N20" s="36"/>
    </row>
    <row r="21" spans="1:14" ht="12.75">
      <c r="A21" s="13">
        <v>4</v>
      </c>
      <c r="B21" s="46" t="s">
        <v>46</v>
      </c>
      <c r="C21" s="47"/>
      <c r="D21" s="48"/>
      <c r="E21" s="81">
        <v>2002</v>
      </c>
      <c r="F21" s="64" t="s">
        <v>14</v>
      </c>
      <c r="G21" s="53" t="s">
        <v>47</v>
      </c>
      <c r="H21" s="51"/>
      <c r="I21" s="61">
        <v>47.8</v>
      </c>
      <c r="J21" s="51">
        <v>79</v>
      </c>
      <c r="K21" s="54">
        <v>15</v>
      </c>
      <c r="L21" s="29" t="s">
        <v>14</v>
      </c>
      <c r="M21" s="56" t="s">
        <v>48</v>
      </c>
      <c r="N21" s="38"/>
    </row>
    <row r="22" spans="1:14" ht="12.75">
      <c r="A22" s="13">
        <v>5</v>
      </c>
      <c r="B22" s="14" t="s">
        <v>29</v>
      </c>
      <c r="C22" s="15"/>
      <c r="D22" s="16"/>
      <c r="E22" s="17">
        <v>2001</v>
      </c>
      <c r="F22" s="18" t="s">
        <v>14</v>
      </c>
      <c r="G22" s="28" t="s">
        <v>30</v>
      </c>
      <c r="H22" s="28"/>
      <c r="I22" s="20">
        <v>47.85</v>
      </c>
      <c r="J22" s="19">
        <v>69</v>
      </c>
      <c r="K22" s="21">
        <v>14</v>
      </c>
      <c r="L22" s="29" t="s">
        <v>14</v>
      </c>
      <c r="M22" s="23" t="s">
        <v>31</v>
      </c>
      <c r="N22" s="40"/>
    </row>
    <row r="23" spans="1:14" ht="12.75">
      <c r="A23" s="13">
        <v>6</v>
      </c>
      <c r="B23" s="41" t="s">
        <v>42</v>
      </c>
      <c r="C23" s="42"/>
      <c r="D23" s="43"/>
      <c r="E23" s="44">
        <v>2001</v>
      </c>
      <c r="F23" s="29" t="s">
        <v>14</v>
      </c>
      <c r="G23" s="28" t="s">
        <v>43</v>
      </c>
      <c r="H23" s="28" t="s">
        <v>44</v>
      </c>
      <c r="I23" s="37">
        <v>47.9</v>
      </c>
      <c r="J23" s="28">
        <v>66</v>
      </c>
      <c r="K23" s="21">
        <v>13</v>
      </c>
      <c r="L23" s="29" t="s">
        <v>14</v>
      </c>
      <c r="M23" s="45" t="s">
        <v>45</v>
      </c>
      <c r="N23" s="24"/>
    </row>
    <row r="24" spans="1:14" ht="12.75">
      <c r="A24" s="13">
        <v>7</v>
      </c>
      <c r="B24" s="14" t="s">
        <v>35</v>
      </c>
      <c r="C24" s="15"/>
      <c r="D24" s="16"/>
      <c r="E24" s="44">
        <v>2001</v>
      </c>
      <c r="F24" s="18" t="s">
        <v>14</v>
      </c>
      <c r="G24" s="28" t="s">
        <v>30</v>
      </c>
      <c r="H24" s="28"/>
      <c r="I24" s="20">
        <v>47.85</v>
      </c>
      <c r="J24" s="19">
        <v>60</v>
      </c>
      <c r="K24" s="21">
        <v>12</v>
      </c>
      <c r="L24" s="29" t="s">
        <v>14</v>
      </c>
      <c r="M24" s="23" t="s">
        <v>31</v>
      </c>
      <c r="N24" s="57"/>
    </row>
    <row r="25" spans="1:14" ht="12.75">
      <c r="A25" s="13">
        <v>8</v>
      </c>
      <c r="B25" s="58" t="s">
        <v>49</v>
      </c>
      <c r="C25" s="59"/>
      <c r="D25" s="60"/>
      <c r="E25" s="49">
        <v>2000</v>
      </c>
      <c r="F25" s="51" t="s">
        <v>14</v>
      </c>
      <c r="G25" s="51" t="s">
        <v>43</v>
      </c>
      <c r="H25" s="51" t="s">
        <v>44</v>
      </c>
      <c r="I25" s="61">
        <v>47.4</v>
      </c>
      <c r="J25" s="51">
        <v>59</v>
      </c>
      <c r="K25" s="54">
        <v>11</v>
      </c>
      <c r="L25" s="29" t="s">
        <v>14</v>
      </c>
      <c r="M25" s="62" t="s">
        <v>45</v>
      </c>
      <c r="N25" s="63"/>
    </row>
    <row r="26" spans="1:15" ht="12.75">
      <c r="A26" s="13">
        <v>9</v>
      </c>
      <c r="B26" s="46" t="s">
        <v>50</v>
      </c>
      <c r="C26" s="47"/>
      <c r="D26" s="48"/>
      <c r="E26" s="49">
        <v>2001</v>
      </c>
      <c r="F26" s="64" t="s">
        <v>14</v>
      </c>
      <c r="G26" s="51" t="s">
        <v>43</v>
      </c>
      <c r="H26" s="51" t="s">
        <v>44</v>
      </c>
      <c r="I26" s="61">
        <v>47.95</v>
      </c>
      <c r="J26" s="51">
        <v>58</v>
      </c>
      <c r="K26" s="54">
        <v>10</v>
      </c>
      <c r="L26" s="29" t="s">
        <v>14</v>
      </c>
      <c r="M26" s="56" t="s">
        <v>45</v>
      </c>
      <c r="N26" s="63"/>
      <c r="O26" s="66"/>
    </row>
    <row r="27" spans="1:15" ht="12.75">
      <c r="A27" s="13">
        <v>10</v>
      </c>
      <c r="B27" s="46" t="s">
        <v>51</v>
      </c>
      <c r="C27" s="67"/>
      <c r="D27" s="68"/>
      <c r="E27" s="49">
        <v>2002</v>
      </c>
      <c r="F27" s="64" t="s">
        <v>14</v>
      </c>
      <c r="G27" s="51" t="s">
        <v>52</v>
      </c>
      <c r="H27" s="51" t="s">
        <v>53</v>
      </c>
      <c r="I27" s="61">
        <v>47.75</v>
      </c>
      <c r="J27" s="51">
        <v>42</v>
      </c>
      <c r="K27" s="54">
        <v>9</v>
      </c>
      <c r="L27" s="29" t="s">
        <v>14</v>
      </c>
      <c r="M27" s="56" t="s">
        <v>54</v>
      </c>
      <c r="N27" s="63"/>
      <c r="O27" s="66"/>
    </row>
    <row r="28" spans="1:15" ht="12.75">
      <c r="A28" s="13">
        <v>11</v>
      </c>
      <c r="B28" s="46" t="s">
        <v>55</v>
      </c>
      <c r="C28" s="47"/>
      <c r="D28" s="48"/>
      <c r="E28" s="49">
        <v>2000</v>
      </c>
      <c r="F28" s="64" t="s">
        <v>14</v>
      </c>
      <c r="G28" s="51" t="s">
        <v>30</v>
      </c>
      <c r="H28" s="51"/>
      <c r="I28" s="61">
        <v>47.05</v>
      </c>
      <c r="J28" s="51">
        <v>10</v>
      </c>
      <c r="K28" s="54">
        <v>8</v>
      </c>
      <c r="L28" s="55" t="s">
        <v>494</v>
      </c>
      <c r="M28" s="56" t="s">
        <v>56</v>
      </c>
      <c r="N28" s="63"/>
      <c r="O28" s="66"/>
    </row>
    <row r="29" spans="1:17" ht="12.75">
      <c r="A29" s="66"/>
      <c r="B29" s="66"/>
      <c r="C29" s="66"/>
      <c r="D29" s="66"/>
      <c r="F29" s="69"/>
      <c r="G29" s="66"/>
      <c r="H29" s="66"/>
      <c r="I29" s="66"/>
      <c r="J29" s="66"/>
      <c r="K29" s="66"/>
      <c r="L29" s="66"/>
      <c r="M29" s="69"/>
      <c r="N29" s="69"/>
      <c r="O29" s="66"/>
      <c r="P29" s="66"/>
      <c r="Q29" s="66"/>
    </row>
    <row r="30" spans="9:17" ht="12.75">
      <c r="I30" s="66"/>
      <c r="J30" s="66"/>
      <c r="K30" s="66"/>
      <c r="L30" s="66"/>
      <c r="M30" s="66"/>
      <c r="N30" s="66"/>
      <c r="O30" s="66"/>
      <c r="P30" s="66"/>
      <c r="Q30" s="66"/>
    </row>
    <row r="31" spans="1:14" ht="12.75">
      <c r="A31" s="66"/>
      <c r="B31" s="66"/>
      <c r="C31" s="66"/>
      <c r="D31" s="66"/>
      <c r="F31"/>
      <c r="G31" s="66"/>
      <c r="H31" s="66"/>
      <c r="I31" s="66"/>
      <c r="J31" s="66"/>
      <c r="K31" s="66"/>
      <c r="L31" s="66"/>
      <c r="M31" s="69"/>
      <c r="N31" s="69"/>
    </row>
    <row r="32" spans="1:13" ht="12.75">
      <c r="A32" s="66" t="s">
        <v>57</v>
      </c>
      <c r="B32" s="66"/>
      <c r="C32" s="66"/>
      <c r="D32" s="66"/>
      <c r="E32" s="69" t="s">
        <v>58</v>
      </c>
      <c r="F32" s="66"/>
      <c r="G32" s="70"/>
      <c r="H32" s="66" t="s">
        <v>59</v>
      </c>
      <c r="I32" s="66"/>
      <c r="J32" s="66"/>
      <c r="K32" s="66"/>
      <c r="L32" s="69" t="s">
        <v>60</v>
      </c>
      <c r="M32" s="66"/>
    </row>
    <row r="33" spans="1:13" ht="12.75">
      <c r="A33" s="66"/>
      <c r="B33" s="66"/>
      <c r="C33" s="66"/>
      <c r="D33" s="66"/>
      <c r="E33" s="66"/>
      <c r="F33" s="66"/>
      <c r="H33" s="66"/>
      <c r="I33" s="66"/>
      <c r="J33" s="66"/>
      <c r="K33" s="66"/>
      <c r="L33" s="66"/>
      <c r="M33" s="66"/>
    </row>
    <row r="34" spans="1:13" ht="12.75">
      <c r="A34" s="66" t="s">
        <v>61</v>
      </c>
      <c r="B34" s="66"/>
      <c r="C34" s="66"/>
      <c r="D34" s="66"/>
      <c r="E34" s="69" t="s">
        <v>62</v>
      </c>
      <c r="F34" s="66"/>
      <c r="G34" s="66"/>
      <c r="H34" s="66" t="s">
        <v>63</v>
      </c>
      <c r="I34" s="66"/>
      <c r="J34" s="66"/>
      <c r="K34" s="66"/>
      <c r="L34" s="69" t="s">
        <v>64</v>
      </c>
      <c r="M34" s="66"/>
    </row>
  </sheetData>
  <sheetProtection selectLockedCells="1" selectUnlockedCells="1"/>
  <mergeCells count="30">
    <mergeCell ref="H16:H17"/>
    <mergeCell ref="I16:I17"/>
    <mergeCell ref="J16:J17"/>
    <mergeCell ref="K16:K17"/>
    <mergeCell ref="L16:L17"/>
    <mergeCell ref="M16:N17"/>
    <mergeCell ref="B15:D15"/>
    <mergeCell ref="A16:A17"/>
    <mergeCell ref="B16:D17"/>
    <mergeCell ref="E16:E17"/>
    <mergeCell ref="F16:F17"/>
    <mergeCell ref="G16:G17"/>
    <mergeCell ref="A9:C9"/>
    <mergeCell ref="D9:K9"/>
    <mergeCell ref="L9:N9"/>
    <mergeCell ref="A10:C11"/>
    <mergeCell ref="D10:K10"/>
    <mergeCell ref="D11:K11"/>
    <mergeCell ref="A7:C7"/>
    <mergeCell ref="E7:K7"/>
    <mergeCell ref="L7:N7"/>
    <mergeCell ref="A8:C8"/>
    <mergeCell ref="D8:K8"/>
    <mergeCell ref="L8:N8"/>
    <mergeCell ref="A1:N1"/>
    <mergeCell ref="A2:N2"/>
    <mergeCell ref="A3:N3"/>
    <mergeCell ref="A4:N4"/>
    <mergeCell ref="A5:N5"/>
    <mergeCell ref="A6:N6"/>
  </mergeCells>
  <printOptions/>
  <pageMargins left="0.43333333333333335" right="0.3541666666666667" top="1.18125" bottom="0.31527777777777777" header="0.5118055555555555" footer="0.5118055555555555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zoomScalePageLayoutView="0" workbookViewId="0" topLeftCell="A19">
      <selection activeCell="N18" sqref="N18:N27"/>
    </sheetView>
  </sheetViews>
  <sheetFormatPr defaultColWidth="9.00390625" defaultRowHeight="12.75"/>
  <cols>
    <col min="1" max="1" width="5.625" style="1" customWidth="1"/>
    <col min="2" max="2" width="9.125" style="1" customWidth="1"/>
    <col min="3" max="3" width="10.875" style="1" customWidth="1"/>
    <col min="4" max="4" width="8.25390625" style="1" customWidth="1"/>
    <col min="5" max="5" width="6.125" style="1" customWidth="1"/>
    <col min="6" max="6" width="19.00390625" style="1" customWidth="1"/>
    <col min="7" max="7" width="12.00390625" style="1" customWidth="1"/>
    <col min="8" max="8" width="7.25390625" style="1" customWidth="1"/>
    <col min="9" max="9" width="6.00390625" style="1" customWidth="1"/>
    <col min="10" max="10" width="5.375" style="1" customWidth="1"/>
    <col min="11" max="11" width="6.00390625" style="1" customWidth="1"/>
    <col min="12" max="12" width="6.375" style="1" customWidth="1"/>
    <col min="13" max="13" width="5.375" style="1" customWidth="1"/>
    <col min="14" max="14" width="7.25390625" style="1" customWidth="1"/>
    <col min="15" max="15" width="6.375" style="1" customWidth="1"/>
    <col min="16" max="16" width="7.25390625" style="1" customWidth="1"/>
    <col min="17" max="17" width="10.125" style="1" customWidth="1"/>
    <col min="18" max="18" width="15.75390625" style="1" customWidth="1"/>
    <col min="19" max="16384" width="9.125" style="1" customWidth="1"/>
  </cols>
  <sheetData>
    <row r="1" spans="1:18" ht="12.75">
      <c r="A1" s="903" t="s">
        <v>0</v>
      </c>
      <c r="B1" s="903"/>
      <c r="C1" s="903"/>
      <c r="D1" s="903"/>
      <c r="E1" s="903"/>
      <c r="F1" s="903"/>
      <c r="G1" s="903"/>
      <c r="H1" s="903"/>
      <c r="I1" s="903"/>
      <c r="J1" s="903"/>
      <c r="K1" s="903"/>
      <c r="L1" s="903"/>
      <c r="M1" s="903"/>
      <c r="N1" s="903"/>
      <c r="O1" s="903"/>
      <c r="P1" s="903"/>
      <c r="Q1" s="903"/>
      <c r="R1" s="903"/>
    </row>
    <row r="2" spans="1:18" ht="12.75">
      <c r="A2" s="903" t="s">
        <v>2</v>
      </c>
      <c r="B2" s="903"/>
      <c r="C2" s="903"/>
      <c r="D2" s="903"/>
      <c r="E2" s="903"/>
      <c r="F2" s="903"/>
      <c r="G2" s="903"/>
      <c r="H2" s="903"/>
      <c r="I2" s="903"/>
      <c r="J2" s="903"/>
      <c r="K2" s="903"/>
      <c r="L2" s="903"/>
      <c r="M2" s="903"/>
      <c r="N2" s="903"/>
      <c r="O2" s="903"/>
      <c r="P2" s="903"/>
      <c r="Q2" s="903"/>
      <c r="R2" s="903"/>
    </row>
    <row r="3" spans="1:18" ht="12.75" customHeight="1">
      <c r="A3" s="904" t="s">
        <v>3</v>
      </c>
      <c r="B3" s="904"/>
      <c r="C3" s="904"/>
      <c r="D3" s="904"/>
      <c r="E3" s="904"/>
      <c r="F3" s="904"/>
      <c r="G3" s="904"/>
      <c r="H3" s="904"/>
      <c r="I3" s="904"/>
      <c r="J3" s="904"/>
      <c r="K3" s="904"/>
      <c r="L3" s="904"/>
      <c r="M3" s="904"/>
      <c r="N3" s="904"/>
      <c r="O3" s="904"/>
      <c r="P3" s="904"/>
      <c r="Q3" s="904"/>
      <c r="R3" s="904"/>
    </row>
    <row r="4" spans="1:18" ht="12.75">
      <c r="A4" s="903" t="s">
        <v>4</v>
      </c>
      <c r="B4" s="903"/>
      <c r="C4" s="903"/>
      <c r="D4" s="903"/>
      <c r="E4" s="903"/>
      <c r="F4" s="903"/>
      <c r="G4" s="903"/>
      <c r="H4" s="903"/>
      <c r="I4" s="903"/>
      <c r="J4" s="903"/>
      <c r="K4" s="903"/>
      <c r="L4" s="903"/>
      <c r="M4" s="903"/>
      <c r="N4" s="903"/>
      <c r="O4" s="903"/>
      <c r="P4" s="903"/>
      <c r="Q4" s="903"/>
      <c r="R4" s="903"/>
    </row>
    <row r="5" spans="1:18" ht="12.75">
      <c r="A5" s="903"/>
      <c r="B5" s="903"/>
      <c r="C5" s="903"/>
      <c r="D5" s="903"/>
      <c r="E5" s="903"/>
      <c r="F5" s="903"/>
      <c r="G5" s="903"/>
      <c r="H5" s="903"/>
      <c r="I5" s="903"/>
      <c r="J5" s="903"/>
      <c r="K5" s="903"/>
      <c r="L5" s="903"/>
      <c r="M5" s="903"/>
      <c r="N5" s="903"/>
      <c r="O5" s="903"/>
      <c r="P5" s="903"/>
      <c r="Q5" s="903"/>
      <c r="R5" s="903"/>
    </row>
    <row r="6" spans="1:18" ht="12.75">
      <c r="A6" s="905" t="s">
        <v>5</v>
      </c>
      <c r="B6" s="905"/>
      <c r="C6" s="905"/>
      <c r="D6" s="905"/>
      <c r="E6" s="905"/>
      <c r="F6" s="905"/>
      <c r="G6" s="905"/>
      <c r="H6" s="905"/>
      <c r="I6" s="905"/>
      <c r="J6" s="905"/>
      <c r="K6" s="905"/>
      <c r="L6" s="905"/>
      <c r="M6" s="905"/>
      <c r="N6" s="905"/>
      <c r="O6" s="905"/>
      <c r="P6" s="905"/>
      <c r="Q6" s="905"/>
      <c r="R6" s="905"/>
    </row>
    <row r="7" spans="1:18" ht="12.75">
      <c r="A7" s="906" t="s">
        <v>65</v>
      </c>
      <c r="B7" s="906"/>
      <c r="C7" s="906"/>
      <c r="D7" s="907" t="s">
        <v>7</v>
      </c>
      <c r="E7" s="907"/>
      <c r="F7" s="907"/>
      <c r="G7" s="907"/>
      <c r="H7" s="907"/>
      <c r="I7" s="907"/>
      <c r="J7" s="907"/>
      <c r="K7" s="907"/>
      <c r="L7" s="907"/>
      <c r="M7" s="907"/>
      <c r="N7" s="907"/>
      <c r="O7" s="907"/>
      <c r="P7" s="906" t="s">
        <v>377</v>
      </c>
      <c r="Q7" s="906"/>
      <c r="R7" s="906"/>
    </row>
    <row r="8" spans="1:18" ht="19.5" customHeight="1">
      <c r="A8" s="908" t="s">
        <v>9</v>
      </c>
      <c r="B8" s="908"/>
      <c r="C8" s="908"/>
      <c r="D8" s="909"/>
      <c r="E8" s="909"/>
      <c r="F8" s="909"/>
      <c r="G8" s="909"/>
      <c r="H8" s="909"/>
      <c r="I8" s="909"/>
      <c r="J8" s="909"/>
      <c r="K8" s="909"/>
      <c r="L8" s="909"/>
      <c r="M8" s="909"/>
      <c r="N8" s="909"/>
      <c r="O8" s="909"/>
      <c r="P8" s="906" t="s">
        <v>322</v>
      </c>
      <c r="Q8" s="906"/>
      <c r="R8" s="906"/>
    </row>
    <row r="9" spans="1:18" ht="12.75">
      <c r="A9" s="910" t="s">
        <v>388</v>
      </c>
      <c r="B9" s="910"/>
      <c r="C9" s="910"/>
      <c r="D9" s="950"/>
      <c r="E9" s="950"/>
      <c r="F9" s="950"/>
      <c r="G9" s="950"/>
      <c r="H9" s="950"/>
      <c r="I9" s="950"/>
      <c r="J9" s="950"/>
      <c r="K9" s="950"/>
      <c r="L9" s="950"/>
      <c r="M9" s="950"/>
      <c r="N9" s="950"/>
      <c r="O9" s="950"/>
      <c r="P9" s="910" t="s">
        <v>12</v>
      </c>
      <c r="Q9" s="910"/>
      <c r="R9" s="910"/>
    </row>
    <row r="10" spans="1:18" ht="17.25" customHeight="1">
      <c r="A10" s="7" t="s">
        <v>25</v>
      </c>
      <c r="B10" s="7" t="s">
        <v>214</v>
      </c>
      <c r="C10" s="7" t="s">
        <v>324</v>
      </c>
      <c r="D10" s="953" t="s">
        <v>325</v>
      </c>
      <c r="E10" s="953"/>
      <c r="F10" s="953"/>
      <c r="G10" s="953"/>
      <c r="H10" s="953"/>
      <c r="I10" s="953"/>
      <c r="J10" s="953"/>
      <c r="K10" s="953"/>
      <c r="L10" s="953"/>
      <c r="M10" s="953"/>
      <c r="N10" s="953"/>
      <c r="O10" s="953"/>
      <c r="P10" s="7">
        <v>1</v>
      </c>
      <c r="Q10" s="7">
        <v>2</v>
      </c>
      <c r="R10" s="7">
        <v>3</v>
      </c>
    </row>
    <row r="11" spans="1:18" ht="12.75">
      <c r="A11" s="7">
        <v>151</v>
      </c>
      <c r="B11" s="7">
        <v>211</v>
      </c>
      <c r="C11" s="7">
        <v>256.5</v>
      </c>
      <c r="D11" s="953" t="s">
        <v>406</v>
      </c>
      <c r="E11" s="953"/>
      <c r="F11" s="953"/>
      <c r="G11" s="953"/>
      <c r="H11" s="953"/>
      <c r="I11" s="953"/>
      <c r="J11" s="953"/>
      <c r="K11" s="953"/>
      <c r="L11" s="953"/>
      <c r="M11" s="953"/>
      <c r="N11" s="953"/>
      <c r="O11" s="953"/>
      <c r="P11" s="7">
        <v>120</v>
      </c>
      <c r="Q11" s="7">
        <v>95</v>
      </c>
      <c r="R11" s="7">
        <v>70</v>
      </c>
    </row>
    <row r="12" spans="1:18" ht="12.75">
      <c r="A12" s="856"/>
      <c r="B12" s="856"/>
      <c r="C12" s="856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856"/>
      <c r="Q12" s="856"/>
      <c r="R12" s="856"/>
    </row>
    <row r="13" spans="1:18" ht="12.75">
      <c r="A13" s="858" t="s">
        <v>532</v>
      </c>
      <c r="B13" s="857"/>
      <c r="C13" s="857"/>
      <c r="D13" s="632">
        <v>502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856"/>
      <c r="Q13" s="856"/>
      <c r="R13" s="856"/>
    </row>
    <row r="14" spans="1:18" ht="12.75">
      <c r="A14" s="858" t="s">
        <v>533</v>
      </c>
      <c r="B14" s="857"/>
      <c r="C14" s="857"/>
      <c r="D14" s="632">
        <v>31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856"/>
      <c r="Q14" s="856"/>
      <c r="R14" s="856"/>
    </row>
    <row r="16" spans="1:18" ht="12.75" customHeight="1">
      <c r="A16" s="951" t="s">
        <v>18</v>
      </c>
      <c r="B16" s="954" t="s">
        <v>19</v>
      </c>
      <c r="C16" s="954"/>
      <c r="D16" s="951" t="s">
        <v>20</v>
      </c>
      <c r="E16" s="951" t="s">
        <v>21</v>
      </c>
      <c r="F16" s="951" t="s">
        <v>22</v>
      </c>
      <c r="G16" s="916" t="s">
        <v>23</v>
      </c>
      <c r="H16" s="951" t="s">
        <v>24</v>
      </c>
      <c r="I16" s="951" t="s">
        <v>25</v>
      </c>
      <c r="J16" s="951" t="s">
        <v>18</v>
      </c>
      <c r="K16" s="912" t="s">
        <v>214</v>
      </c>
      <c r="L16" s="912"/>
      <c r="M16" s="912" t="s">
        <v>18</v>
      </c>
      <c r="N16" s="951" t="s">
        <v>327</v>
      </c>
      <c r="O16" s="951" t="s">
        <v>27</v>
      </c>
      <c r="P16" s="951" t="s">
        <v>26</v>
      </c>
      <c r="Q16" s="951" t="s">
        <v>28</v>
      </c>
      <c r="R16" s="951"/>
    </row>
    <row r="17" spans="1:18" ht="12.75">
      <c r="A17" s="951"/>
      <c r="B17" s="954"/>
      <c r="C17" s="954"/>
      <c r="D17" s="951"/>
      <c r="E17" s="951"/>
      <c r="F17" s="951"/>
      <c r="G17" s="916"/>
      <c r="H17" s="951"/>
      <c r="I17" s="951"/>
      <c r="J17" s="951"/>
      <c r="K17" s="8" t="s">
        <v>324</v>
      </c>
      <c r="L17" s="8" t="s">
        <v>328</v>
      </c>
      <c r="M17" s="912"/>
      <c r="N17" s="951"/>
      <c r="O17" s="951"/>
      <c r="P17" s="951"/>
      <c r="Q17" s="951"/>
      <c r="R17" s="951"/>
    </row>
    <row r="18" spans="1:20" s="436" customFormat="1" ht="14.25" customHeight="1">
      <c r="A18" s="78">
        <v>1</v>
      </c>
      <c r="B18" s="720" t="s">
        <v>408</v>
      </c>
      <c r="C18" s="731"/>
      <c r="D18" s="774">
        <v>2000</v>
      </c>
      <c r="E18" s="727">
        <v>1</v>
      </c>
      <c r="F18" s="744" t="s">
        <v>281</v>
      </c>
      <c r="G18" s="761" t="s">
        <v>282</v>
      </c>
      <c r="H18" s="765">
        <v>72.3</v>
      </c>
      <c r="I18" s="744">
        <v>137</v>
      </c>
      <c r="J18" s="793">
        <v>2</v>
      </c>
      <c r="K18" s="744">
        <v>183</v>
      </c>
      <c r="L18" s="727">
        <f aca="true" t="shared" si="0" ref="L18:L27">K18/2</f>
        <v>91.5</v>
      </c>
      <c r="M18" s="78">
        <v>1</v>
      </c>
      <c r="N18" s="729">
        <f aca="true" t="shared" si="1" ref="N18:N27">I18+L18</f>
        <v>228.5</v>
      </c>
      <c r="O18" s="744">
        <v>1</v>
      </c>
      <c r="P18" s="745">
        <v>20</v>
      </c>
      <c r="Q18" s="720" t="s">
        <v>409</v>
      </c>
      <c r="R18" s="731"/>
      <c r="S18" s="1"/>
      <c r="T18" s="1"/>
    </row>
    <row r="19" spans="1:20" s="436" customFormat="1" ht="12.75" customHeight="1">
      <c r="A19" s="78">
        <v>2</v>
      </c>
      <c r="B19" s="792" t="s">
        <v>175</v>
      </c>
      <c r="C19" s="731"/>
      <c r="D19" s="774">
        <v>2002</v>
      </c>
      <c r="E19" s="727">
        <v>1</v>
      </c>
      <c r="F19" s="744" t="s">
        <v>37</v>
      </c>
      <c r="G19" s="744" t="s">
        <v>44</v>
      </c>
      <c r="H19" s="765">
        <v>71.9</v>
      </c>
      <c r="I19" s="744">
        <v>131</v>
      </c>
      <c r="J19" s="793">
        <v>3</v>
      </c>
      <c r="K19" s="744">
        <v>180</v>
      </c>
      <c r="L19" s="727">
        <f t="shared" si="0"/>
        <v>90</v>
      </c>
      <c r="M19" s="78">
        <v>2</v>
      </c>
      <c r="N19" s="729">
        <f t="shared" si="1"/>
        <v>221</v>
      </c>
      <c r="O19" s="744">
        <v>1</v>
      </c>
      <c r="P19" s="745">
        <v>18</v>
      </c>
      <c r="Q19" s="792" t="s">
        <v>38</v>
      </c>
      <c r="R19" s="726"/>
      <c r="S19" s="1"/>
      <c r="T19" s="1"/>
    </row>
    <row r="20" spans="1:20" s="436" customFormat="1" ht="12.75">
      <c r="A20" s="78">
        <v>3</v>
      </c>
      <c r="B20" s="809" t="s">
        <v>169</v>
      </c>
      <c r="C20" s="726"/>
      <c r="D20" s="718">
        <v>2000</v>
      </c>
      <c r="E20" s="718" t="s">
        <v>115</v>
      </c>
      <c r="F20" s="758" t="s">
        <v>295</v>
      </c>
      <c r="G20" s="844" t="s">
        <v>70</v>
      </c>
      <c r="H20" s="728">
        <v>71.65</v>
      </c>
      <c r="I20" s="727">
        <v>141</v>
      </c>
      <c r="J20" s="793">
        <v>1</v>
      </c>
      <c r="K20" s="727">
        <v>132</v>
      </c>
      <c r="L20" s="727">
        <f t="shared" si="0"/>
        <v>66</v>
      </c>
      <c r="M20" s="78">
        <v>4</v>
      </c>
      <c r="N20" s="729">
        <f t="shared" si="1"/>
        <v>207</v>
      </c>
      <c r="O20" s="727">
        <v>1</v>
      </c>
      <c r="P20" s="729">
        <v>16</v>
      </c>
      <c r="Q20" s="720" t="s">
        <v>75</v>
      </c>
      <c r="R20" s="731"/>
      <c r="S20" s="1"/>
      <c r="T20" s="1"/>
    </row>
    <row r="21" spans="1:20" s="436" customFormat="1" ht="12.75">
      <c r="A21" s="78">
        <v>4</v>
      </c>
      <c r="B21" s="845" t="s">
        <v>164</v>
      </c>
      <c r="C21" s="772"/>
      <c r="D21" s="774">
        <v>2000</v>
      </c>
      <c r="E21" s="727" t="s">
        <v>115</v>
      </c>
      <c r="F21" s="744" t="s">
        <v>167</v>
      </c>
      <c r="G21" s="752"/>
      <c r="H21" s="765">
        <v>69.4</v>
      </c>
      <c r="I21" s="727">
        <v>129</v>
      </c>
      <c r="J21" s="793">
        <v>4</v>
      </c>
      <c r="K21" s="766">
        <v>139</v>
      </c>
      <c r="L21" s="727">
        <f t="shared" si="0"/>
        <v>69.5</v>
      </c>
      <c r="M21" s="78">
        <v>3</v>
      </c>
      <c r="N21" s="729">
        <f t="shared" si="1"/>
        <v>198.5</v>
      </c>
      <c r="O21" s="742" t="s">
        <v>495</v>
      </c>
      <c r="P21" s="729">
        <v>15</v>
      </c>
      <c r="Q21" s="846" t="s">
        <v>165</v>
      </c>
      <c r="R21" s="731"/>
      <c r="S21" s="1"/>
      <c r="T21" s="1"/>
    </row>
    <row r="22" spans="1:20" s="436" customFormat="1" ht="12.75">
      <c r="A22" s="78">
        <v>5</v>
      </c>
      <c r="B22" s="788" t="s">
        <v>431</v>
      </c>
      <c r="C22" s="726"/>
      <c r="D22" s="755">
        <v>2000</v>
      </c>
      <c r="E22" s="799">
        <v>1</v>
      </c>
      <c r="F22" s="755" t="s">
        <v>30</v>
      </c>
      <c r="G22" s="752"/>
      <c r="H22" s="847">
        <v>71.3</v>
      </c>
      <c r="I22" s="727">
        <v>101</v>
      </c>
      <c r="J22" s="793">
        <v>5</v>
      </c>
      <c r="K22" s="727">
        <v>106</v>
      </c>
      <c r="L22" s="727">
        <f t="shared" si="0"/>
        <v>53</v>
      </c>
      <c r="M22" s="78">
        <v>7</v>
      </c>
      <c r="N22" s="729">
        <f t="shared" si="1"/>
        <v>154</v>
      </c>
      <c r="O22" s="755">
        <v>1</v>
      </c>
      <c r="P22" s="729">
        <v>14</v>
      </c>
      <c r="Q22" s="788" t="s">
        <v>138</v>
      </c>
      <c r="R22" s="726"/>
      <c r="S22" s="1"/>
      <c r="T22" s="1"/>
    </row>
    <row r="23" spans="1:20" s="436" customFormat="1" ht="12.75">
      <c r="A23" s="78">
        <v>6</v>
      </c>
      <c r="B23" s="445" t="s">
        <v>410</v>
      </c>
      <c r="C23" s="63"/>
      <c r="D23" s="117">
        <v>2001</v>
      </c>
      <c r="E23" s="848">
        <v>1</v>
      </c>
      <c r="F23" s="64" t="s">
        <v>281</v>
      </c>
      <c r="G23" s="64" t="s">
        <v>282</v>
      </c>
      <c r="H23" s="122">
        <v>71.3</v>
      </c>
      <c r="I23" s="64">
        <v>92</v>
      </c>
      <c r="J23" s="793">
        <v>6</v>
      </c>
      <c r="K23" s="64">
        <v>119</v>
      </c>
      <c r="L23" s="727">
        <f t="shared" si="0"/>
        <v>59.5</v>
      </c>
      <c r="M23" s="78">
        <v>6</v>
      </c>
      <c r="N23" s="729">
        <f t="shared" si="1"/>
        <v>151.5</v>
      </c>
      <c r="O23" s="117">
        <v>1</v>
      </c>
      <c r="P23" s="729">
        <v>13</v>
      </c>
      <c r="Q23" s="224" t="s">
        <v>368</v>
      </c>
      <c r="R23" s="726"/>
      <c r="S23" s="1"/>
      <c r="T23" s="1"/>
    </row>
    <row r="24" spans="1:20" s="436" customFormat="1" ht="12.75">
      <c r="A24" s="78">
        <v>7</v>
      </c>
      <c r="B24" s="684" t="s">
        <v>166</v>
      </c>
      <c r="C24" s="564"/>
      <c r="D24" s="566">
        <v>2000</v>
      </c>
      <c r="E24" s="645">
        <v>1</v>
      </c>
      <c r="F24" s="125" t="s">
        <v>167</v>
      </c>
      <c r="G24" s="472"/>
      <c r="H24" s="687">
        <v>71</v>
      </c>
      <c r="I24" s="9">
        <v>75</v>
      </c>
      <c r="J24" s="793">
        <v>7</v>
      </c>
      <c r="K24" s="851">
        <v>120</v>
      </c>
      <c r="L24" s="727">
        <f t="shared" si="0"/>
        <v>60</v>
      </c>
      <c r="M24" s="78">
        <v>5</v>
      </c>
      <c r="N24" s="729">
        <f t="shared" si="1"/>
        <v>135</v>
      </c>
      <c r="O24" s="421">
        <v>1</v>
      </c>
      <c r="P24" s="729">
        <v>12</v>
      </c>
      <c r="Q24" s="77" t="s">
        <v>168</v>
      </c>
      <c r="R24" s="426"/>
      <c r="S24" s="1"/>
      <c r="T24" s="1"/>
    </row>
    <row r="25" spans="1:18" ht="12.75">
      <c r="A25" s="78">
        <v>8</v>
      </c>
      <c r="B25" s="720" t="s">
        <v>212</v>
      </c>
      <c r="C25" s="731"/>
      <c r="D25" s="774">
        <v>2000</v>
      </c>
      <c r="E25" s="727">
        <v>1</v>
      </c>
      <c r="F25" s="744" t="s">
        <v>80</v>
      </c>
      <c r="G25" s="744" t="s">
        <v>44</v>
      </c>
      <c r="H25" s="765">
        <v>72.1</v>
      </c>
      <c r="I25" s="744">
        <v>70</v>
      </c>
      <c r="J25" s="793">
        <v>8</v>
      </c>
      <c r="K25" s="744">
        <v>70</v>
      </c>
      <c r="L25" s="727">
        <f t="shared" si="0"/>
        <v>35</v>
      </c>
      <c r="M25" s="78">
        <v>10</v>
      </c>
      <c r="N25" s="729">
        <f t="shared" si="1"/>
        <v>105</v>
      </c>
      <c r="O25" s="744">
        <v>2</v>
      </c>
      <c r="P25" s="729">
        <v>11</v>
      </c>
      <c r="Q25" s="768" t="s">
        <v>209</v>
      </c>
      <c r="R25" s="63"/>
    </row>
    <row r="26" spans="1:18" ht="12.75">
      <c r="A26" s="78">
        <v>9</v>
      </c>
      <c r="B26" s="120" t="s">
        <v>407</v>
      </c>
      <c r="C26" s="63"/>
      <c r="D26" s="112">
        <v>2001</v>
      </c>
      <c r="E26" s="64" t="s">
        <v>14</v>
      </c>
      <c r="F26" s="539" t="s">
        <v>33</v>
      </c>
      <c r="G26" s="596"/>
      <c r="H26" s="686">
        <v>69.75</v>
      </c>
      <c r="I26" s="596">
        <v>45</v>
      </c>
      <c r="J26" s="793">
        <v>9</v>
      </c>
      <c r="K26" s="596">
        <v>101</v>
      </c>
      <c r="L26" s="727">
        <f t="shared" si="0"/>
        <v>50.5</v>
      </c>
      <c r="M26" s="78">
        <v>8</v>
      </c>
      <c r="N26" s="729">
        <f t="shared" si="1"/>
        <v>95.5</v>
      </c>
      <c r="O26" s="123" t="s">
        <v>500</v>
      </c>
      <c r="P26" s="661" t="s">
        <v>347</v>
      </c>
      <c r="Q26" s="120" t="s">
        <v>100</v>
      </c>
      <c r="R26" s="181"/>
    </row>
    <row r="27" spans="1:18" ht="12.75">
      <c r="A27" s="78">
        <v>10</v>
      </c>
      <c r="B27" s="46" t="s">
        <v>211</v>
      </c>
      <c r="C27" s="47"/>
      <c r="D27" s="49">
        <v>2000</v>
      </c>
      <c r="E27" s="51">
        <v>2</v>
      </c>
      <c r="F27" s="849" t="s">
        <v>369</v>
      </c>
      <c r="G27" s="616" t="s">
        <v>44</v>
      </c>
      <c r="H27" s="669">
        <v>69.1</v>
      </c>
      <c r="I27" s="616">
        <v>30</v>
      </c>
      <c r="J27" s="793">
        <v>10</v>
      </c>
      <c r="K27" s="616">
        <v>88</v>
      </c>
      <c r="L27" s="727">
        <f t="shared" si="0"/>
        <v>44</v>
      </c>
      <c r="M27" s="78">
        <v>9</v>
      </c>
      <c r="N27" s="729">
        <f t="shared" si="1"/>
        <v>74</v>
      </c>
      <c r="O27" s="113">
        <v>3</v>
      </c>
      <c r="P27" s="661">
        <v>10</v>
      </c>
      <c r="Q27" s="474" t="s">
        <v>209</v>
      </c>
      <c r="R27" s="181"/>
    </row>
    <row r="29" spans="1:15" ht="12.75">
      <c r="A29" s="66"/>
      <c r="B29" s="66"/>
      <c r="C29" s="66"/>
      <c r="D29" s="66"/>
      <c r="F29" s="69"/>
      <c r="G29" s="66"/>
      <c r="H29" s="66"/>
      <c r="I29" s="66"/>
      <c r="J29" s="66"/>
      <c r="K29" s="66"/>
      <c r="L29" s="66"/>
      <c r="M29" s="69"/>
      <c r="N29" s="69"/>
      <c r="O29" s="66"/>
    </row>
    <row r="30" spans="1:17" ht="12.75">
      <c r="A30" s="66" t="s">
        <v>57</v>
      </c>
      <c r="B30" s="66"/>
      <c r="C30" s="66"/>
      <c r="D30" s="66"/>
      <c r="E30" s="69" t="s">
        <v>58</v>
      </c>
      <c r="F30" s="66"/>
      <c r="G30" s="70"/>
      <c r="H30" s="66"/>
      <c r="I30" s="66" t="s">
        <v>59</v>
      </c>
      <c r="J30" s="66"/>
      <c r="K30" s="66"/>
      <c r="L30" s="66"/>
      <c r="M30" s="69" t="s">
        <v>60</v>
      </c>
      <c r="N30" s="66"/>
      <c r="O30" s="66"/>
      <c r="P30" s="66"/>
      <c r="Q30" s="66"/>
    </row>
    <row r="31" spans="1:17" ht="12.75">
      <c r="A31" s="66"/>
      <c r="B31" s="66"/>
      <c r="C31" s="66"/>
      <c r="D31" s="66"/>
      <c r="E31" s="66"/>
      <c r="F31" s="66"/>
      <c r="I31" s="66"/>
      <c r="J31" s="66"/>
      <c r="K31" s="66"/>
      <c r="L31" s="66"/>
      <c r="M31" s="66"/>
      <c r="N31" s="66"/>
      <c r="O31" s="66"/>
      <c r="P31" s="66"/>
      <c r="Q31" s="66"/>
    </row>
    <row r="32" spans="1:17" ht="12.75">
      <c r="A32" s="66" t="s">
        <v>61</v>
      </c>
      <c r="B32" s="66"/>
      <c r="C32" s="66"/>
      <c r="D32" s="66"/>
      <c r="E32" s="69" t="s">
        <v>62</v>
      </c>
      <c r="F32" s="66"/>
      <c r="G32" s="66"/>
      <c r="H32" s="66"/>
      <c r="I32" s="66" t="s">
        <v>63</v>
      </c>
      <c r="J32" s="66"/>
      <c r="K32" s="66"/>
      <c r="L32" s="66"/>
      <c r="M32" s="69" t="s">
        <v>64</v>
      </c>
      <c r="N32" s="66"/>
      <c r="O32" s="66"/>
      <c r="P32" s="66"/>
      <c r="Q32" s="66"/>
    </row>
  </sheetData>
  <sheetProtection selectLockedCells="1" selectUnlockedCells="1"/>
  <mergeCells count="32">
    <mergeCell ref="N16:N17"/>
    <mergeCell ref="O16:O17"/>
    <mergeCell ref="P16:P17"/>
    <mergeCell ref="Q16:R17"/>
    <mergeCell ref="G16:G17"/>
    <mergeCell ref="H16:H17"/>
    <mergeCell ref="I16:I17"/>
    <mergeCell ref="J16:J17"/>
    <mergeCell ref="K16:L16"/>
    <mergeCell ref="M16:M17"/>
    <mergeCell ref="A9:C9"/>
    <mergeCell ref="D9:O9"/>
    <mergeCell ref="P9:R9"/>
    <mergeCell ref="D10:O10"/>
    <mergeCell ref="D11:O11"/>
    <mergeCell ref="A16:A17"/>
    <mergeCell ref="B16:C17"/>
    <mergeCell ref="D16:D17"/>
    <mergeCell ref="E16:E17"/>
    <mergeCell ref="F16:F17"/>
    <mergeCell ref="A7:C7"/>
    <mergeCell ref="D7:O7"/>
    <mergeCell ref="P7:R7"/>
    <mergeCell ref="A8:C8"/>
    <mergeCell ref="D8:O8"/>
    <mergeCell ref="P8:R8"/>
    <mergeCell ref="A1:R1"/>
    <mergeCell ref="A2:R2"/>
    <mergeCell ref="A3:R3"/>
    <mergeCell ref="A4:R4"/>
    <mergeCell ref="A5:R5"/>
    <mergeCell ref="A6:R6"/>
  </mergeCells>
  <printOptions/>
  <pageMargins left="0.35" right="0.15763888888888888" top="1.070138888888889" bottom="0.9840277777777777" header="0.5118055555555555" footer="0.5118055555555555"/>
  <pageSetup fitToHeight="1" fitToWidth="1" horizontalDpi="300" verticalDpi="300" orientation="landscape" paperSize="9" scale="9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"/>
  <sheetViews>
    <sheetView tabSelected="1" zoomScalePageLayoutView="0" workbookViewId="0" topLeftCell="A22">
      <selection activeCell="D13" sqref="D13"/>
    </sheetView>
  </sheetViews>
  <sheetFormatPr defaultColWidth="9.00390625" defaultRowHeight="12.75"/>
  <cols>
    <col min="1" max="1" width="5.625" style="1" customWidth="1"/>
    <col min="2" max="2" width="9.125" style="1" customWidth="1"/>
    <col min="3" max="3" width="10.875" style="1" customWidth="1"/>
    <col min="4" max="4" width="8.25390625" style="1" customWidth="1"/>
    <col min="5" max="5" width="6.125" style="1" customWidth="1"/>
    <col min="6" max="6" width="18.875" style="1" customWidth="1"/>
    <col min="7" max="7" width="12.00390625" style="1" customWidth="1"/>
    <col min="8" max="8" width="8.625" style="1" customWidth="1"/>
    <col min="9" max="9" width="6.00390625" style="1" customWidth="1"/>
    <col min="10" max="10" width="5.375" style="1" customWidth="1"/>
    <col min="11" max="11" width="6.00390625" style="1" customWidth="1"/>
    <col min="12" max="12" width="6.375" style="1" customWidth="1"/>
    <col min="13" max="13" width="5.375" style="1" customWidth="1"/>
    <col min="14" max="14" width="7.75390625" style="1" customWidth="1"/>
    <col min="15" max="16" width="7.25390625" style="1" customWidth="1"/>
    <col min="17" max="17" width="10.125" style="1" customWidth="1"/>
    <col min="18" max="18" width="19.625" style="1" customWidth="1"/>
    <col min="19" max="16384" width="9.125" style="1" customWidth="1"/>
  </cols>
  <sheetData>
    <row r="1" spans="1:18" ht="12.75">
      <c r="A1" s="903" t="s">
        <v>0</v>
      </c>
      <c r="B1" s="903"/>
      <c r="C1" s="903"/>
      <c r="D1" s="903"/>
      <c r="E1" s="903"/>
      <c r="F1" s="903"/>
      <c r="G1" s="903"/>
      <c r="H1" s="903"/>
      <c r="I1" s="903"/>
      <c r="J1" s="903"/>
      <c r="K1" s="903"/>
      <c r="L1" s="903"/>
      <c r="M1" s="903"/>
      <c r="N1" s="903"/>
      <c r="O1" s="903"/>
      <c r="P1" s="903"/>
      <c r="Q1" s="903"/>
      <c r="R1" s="903"/>
    </row>
    <row r="2" spans="1:18" ht="12.75">
      <c r="A2" s="903" t="s">
        <v>2</v>
      </c>
      <c r="B2" s="903"/>
      <c r="C2" s="903"/>
      <c r="D2" s="903"/>
      <c r="E2" s="903"/>
      <c r="F2" s="903"/>
      <c r="G2" s="903"/>
      <c r="H2" s="903"/>
      <c r="I2" s="903"/>
      <c r="J2" s="903"/>
      <c r="K2" s="903"/>
      <c r="L2" s="903"/>
      <c r="M2" s="903"/>
      <c r="N2" s="903"/>
      <c r="O2" s="903"/>
      <c r="P2" s="903"/>
      <c r="Q2" s="903"/>
      <c r="R2" s="903"/>
    </row>
    <row r="3" spans="1:18" ht="12.75" customHeight="1">
      <c r="A3" s="904" t="s">
        <v>3</v>
      </c>
      <c r="B3" s="904"/>
      <c r="C3" s="904"/>
      <c r="D3" s="904"/>
      <c r="E3" s="904"/>
      <c r="F3" s="904"/>
      <c r="G3" s="904"/>
      <c r="H3" s="904"/>
      <c r="I3" s="904"/>
      <c r="J3" s="904"/>
      <c r="K3" s="904"/>
      <c r="L3" s="904"/>
      <c r="M3" s="904"/>
      <c r="N3" s="904"/>
      <c r="O3" s="904"/>
      <c r="P3" s="904"/>
      <c r="Q3" s="904"/>
      <c r="R3" s="904"/>
    </row>
    <row r="4" spans="1:18" ht="12.75">
      <c r="A4" s="903" t="s">
        <v>4</v>
      </c>
      <c r="B4" s="903"/>
      <c r="C4" s="903"/>
      <c r="D4" s="903"/>
      <c r="E4" s="903"/>
      <c r="F4" s="903"/>
      <c r="G4" s="903"/>
      <c r="H4" s="903"/>
      <c r="I4" s="903"/>
      <c r="J4" s="903"/>
      <c r="K4" s="903"/>
      <c r="L4" s="903"/>
      <c r="M4" s="903"/>
      <c r="N4" s="903"/>
      <c r="O4" s="903"/>
      <c r="P4" s="903"/>
      <c r="Q4" s="903"/>
      <c r="R4" s="903"/>
    </row>
    <row r="5" spans="1:18" ht="12.75">
      <c r="A5" s="903"/>
      <c r="B5" s="903"/>
      <c r="C5" s="903"/>
      <c r="D5" s="903"/>
      <c r="E5" s="903"/>
      <c r="F5" s="903"/>
      <c r="G5" s="903"/>
      <c r="H5" s="903"/>
      <c r="I5" s="903"/>
      <c r="J5" s="903"/>
      <c r="K5" s="903"/>
      <c r="L5" s="903"/>
      <c r="M5" s="903"/>
      <c r="N5" s="903"/>
      <c r="O5" s="903"/>
      <c r="P5" s="903"/>
      <c r="Q5" s="903"/>
      <c r="R5" s="903"/>
    </row>
    <row r="6" spans="1:18" ht="12.75">
      <c r="A6" s="905" t="s">
        <v>5</v>
      </c>
      <c r="B6" s="905"/>
      <c r="C6" s="905"/>
      <c r="D6" s="905"/>
      <c r="E6" s="905"/>
      <c r="F6" s="905"/>
      <c r="G6" s="905"/>
      <c r="H6" s="905"/>
      <c r="I6" s="905"/>
      <c r="J6" s="905"/>
      <c r="K6" s="905"/>
      <c r="L6" s="905"/>
      <c r="M6" s="905"/>
      <c r="N6" s="905"/>
      <c r="O6" s="905"/>
      <c r="P6" s="905"/>
      <c r="Q6" s="905"/>
      <c r="R6" s="905"/>
    </row>
    <row r="7" spans="1:18" ht="12.75">
      <c r="A7" s="906" t="s">
        <v>65</v>
      </c>
      <c r="B7" s="906"/>
      <c r="C7" s="906"/>
      <c r="D7" s="907" t="s">
        <v>7</v>
      </c>
      <c r="E7" s="907"/>
      <c r="F7" s="907"/>
      <c r="G7" s="907"/>
      <c r="H7" s="907"/>
      <c r="I7" s="907"/>
      <c r="J7" s="907"/>
      <c r="K7" s="907"/>
      <c r="L7" s="907"/>
      <c r="M7" s="907"/>
      <c r="N7" s="907"/>
      <c r="O7" s="907"/>
      <c r="P7" s="906" t="s">
        <v>377</v>
      </c>
      <c r="Q7" s="906"/>
      <c r="R7" s="906"/>
    </row>
    <row r="8" spans="1:18" ht="19.5" customHeight="1">
      <c r="A8" s="908" t="s">
        <v>9</v>
      </c>
      <c r="B8" s="908"/>
      <c r="C8" s="908"/>
      <c r="D8" s="909"/>
      <c r="E8" s="909"/>
      <c r="F8" s="909"/>
      <c r="G8" s="909"/>
      <c r="H8" s="909"/>
      <c r="I8" s="909"/>
      <c r="J8" s="909"/>
      <c r="K8" s="909"/>
      <c r="L8" s="909"/>
      <c r="M8" s="909"/>
      <c r="N8" s="909"/>
      <c r="O8" s="909"/>
      <c r="P8" s="906" t="s">
        <v>322</v>
      </c>
      <c r="Q8" s="906"/>
      <c r="R8" s="906"/>
    </row>
    <row r="9" spans="1:18" ht="12.75">
      <c r="A9" s="910" t="s">
        <v>388</v>
      </c>
      <c r="B9" s="910"/>
      <c r="C9" s="910"/>
      <c r="D9" s="950"/>
      <c r="E9" s="950"/>
      <c r="F9" s="950"/>
      <c r="G9" s="950"/>
      <c r="H9" s="950"/>
      <c r="I9" s="950"/>
      <c r="J9" s="950"/>
      <c r="K9" s="950"/>
      <c r="L9" s="950"/>
      <c r="M9" s="950"/>
      <c r="N9" s="950"/>
      <c r="O9" s="950"/>
      <c r="P9" s="910" t="s">
        <v>12</v>
      </c>
      <c r="Q9" s="910"/>
      <c r="R9" s="910"/>
    </row>
    <row r="10" spans="1:18" ht="17.25" customHeight="1">
      <c r="A10" s="7" t="s">
        <v>25</v>
      </c>
      <c r="B10" s="7" t="s">
        <v>214</v>
      </c>
      <c r="C10" s="7" t="s">
        <v>324</v>
      </c>
      <c r="D10" s="953" t="s">
        <v>325</v>
      </c>
      <c r="E10" s="953"/>
      <c r="F10" s="953"/>
      <c r="G10" s="953"/>
      <c r="H10" s="953"/>
      <c r="I10" s="953"/>
      <c r="J10" s="953"/>
      <c r="K10" s="953"/>
      <c r="L10" s="953"/>
      <c r="M10" s="953"/>
      <c r="N10" s="953"/>
      <c r="O10" s="953"/>
      <c r="P10" s="7">
        <v>1</v>
      </c>
      <c r="Q10" s="7">
        <v>2</v>
      </c>
      <c r="R10" s="7">
        <v>3</v>
      </c>
    </row>
    <row r="11" spans="1:18" ht="12.75">
      <c r="A11" s="7">
        <v>151</v>
      </c>
      <c r="B11" s="7">
        <v>207</v>
      </c>
      <c r="C11" s="7">
        <v>254.5</v>
      </c>
      <c r="D11" s="953" t="s">
        <v>412</v>
      </c>
      <c r="E11" s="953"/>
      <c r="F11" s="953"/>
      <c r="G11" s="953"/>
      <c r="H11" s="953"/>
      <c r="I11" s="953"/>
      <c r="J11" s="953"/>
      <c r="K11" s="953"/>
      <c r="L11" s="953"/>
      <c r="M11" s="953"/>
      <c r="N11" s="953"/>
      <c r="O11" s="953"/>
      <c r="P11" s="7">
        <v>125</v>
      </c>
      <c r="Q11" s="7">
        <v>100</v>
      </c>
      <c r="R11" s="7">
        <v>75</v>
      </c>
    </row>
    <row r="12" spans="1:18" ht="12.75">
      <c r="A12" s="856"/>
      <c r="B12" s="856"/>
      <c r="C12" s="856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856"/>
      <c r="Q12" s="856"/>
      <c r="R12" s="856"/>
    </row>
    <row r="13" spans="1:18" ht="12.75">
      <c r="A13" s="858" t="s">
        <v>532</v>
      </c>
      <c r="B13" s="857"/>
      <c r="C13" s="857"/>
      <c r="D13" s="632">
        <v>502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856"/>
      <c r="Q13" s="856"/>
      <c r="R13" s="856"/>
    </row>
    <row r="14" spans="1:18" ht="12.75">
      <c r="A14" s="858" t="s">
        <v>533</v>
      </c>
      <c r="B14" s="857"/>
      <c r="C14" s="857"/>
      <c r="D14" s="632">
        <v>31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856"/>
      <c r="Q14" s="856"/>
      <c r="R14" s="856"/>
    </row>
    <row r="16" spans="1:18" ht="12.75" customHeight="1">
      <c r="A16" s="951" t="s">
        <v>18</v>
      </c>
      <c r="B16" s="954" t="s">
        <v>19</v>
      </c>
      <c r="C16" s="954"/>
      <c r="D16" s="951" t="s">
        <v>20</v>
      </c>
      <c r="E16" s="951" t="s">
        <v>21</v>
      </c>
      <c r="F16" s="951" t="s">
        <v>22</v>
      </c>
      <c r="G16" s="916" t="s">
        <v>23</v>
      </c>
      <c r="H16" s="951" t="s">
        <v>24</v>
      </c>
      <c r="I16" s="951" t="s">
        <v>25</v>
      </c>
      <c r="J16" s="951" t="s">
        <v>18</v>
      </c>
      <c r="K16" s="912" t="s">
        <v>214</v>
      </c>
      <c r="L16" s="912"/>
      <c r="M16" s="912" t="s">
        <v>18</v>
      </c>
      <c r="N16" s="951" t="s">
        <v>327</v>
      </c>
      <c r="O16" s="951" t="s">
        <v>27</v>
      </c>
      <c r="P16" s="951" t="s">
        <v>26</v>
      </c>
      <c r="Q16" s="951" t="s">
        <v>28</v>
      </c>
      <c r="R16" s="951"/>
    </row>
    <row r="17" spans="1:18" ht="12.75">
      <c r="A17" s="951"/>
      <c r="B17" s="954"/>
      <c r="C17" s="954"/>
      <c r="D17" s="951"/>
      <c r="E17" s="951"/>
      <c r="F17" s="951"/>
      <c r="G17" s="916"/>
      <c r="H17" s="951"/>
      <c r="I17" s="951"/>
      <c r="J17" s="951"/>
      <c r="K17" s="8" t="s">
        <v>324</v>
      </c>
      <c r="L17" s="8" t="s">
        <v>328</v>
      </c>
      <c r="M17" s="912"/>
      <c r="N17" s="951"/>
      <c r="O17" s="951"/>
      <c r="P17" s="951"/>
      <c r="Q17" s="951"/>
      <c r="R17" s="951"/>
    </row>
    <row r="18" spans="1:20" s="436" customFormat="1" ht="12.75">
      <c r="A18" s="78">
        <v>1</v>
      </c>
      <c r="B18" s="720" t="s">
        <v>419</v>
      </c>
      <c r="C18" s="731"/>
      <c r="D18" s="774">
        <v>2001</v>
      </c>
      <c r="E18" s="727">
        <v>1</v>
      </c>
      <c r="F18" s="744" t="s">
        <v>418</v>
      </c>
      <c r="G18" s="744" t="s">
        <v>266</v>
      </c>
      <c r="H18" s="765">
        <v>98</v>
      </c>
      <c r="I18" s="744">
        <v>156</v>
      </c>
      <c r="J18" s="793">
        <v>1</v>
      </c>
      <c r="K18" s="744">
        <v>196</v>
      </c>
      <c r="L18" s="727">
        <f aca="true" t="shared" si="0" ref="L18:L36">K18/2</f>
        <v>98</v>
      </c>
      <c r="M18" s="793">
        <v>1</v>
      </c>
      <c r="N18" s="729">
        <f aca="true" t="shared" si="1" ref="N18:N36">I18+L18</f>
        <v>254</v>
      </c>
      <c r="O18" s="744">
        <v>1</v>
      </c>
      <c r="P18" s="745">
        <v>20</v>
      </c>
      <c r="Q18" s="720" t="s">
        <v>219</v>
      </c>
      <c r="R18" s="731"/>
      <c r="S18" s="1"/>
      <c r="T18" s="1"/>
    </row>
    <row r="19" spans="1:20" s="436" customFormat="1" ht="12.75">
      <c r="A19" s="78">
        <v>2</v>
      </c>
      <c r="B19" s="809" t="s">
        <v>206</v>
      </c>
      <c r="C19" s="726"/>
      <c r="D19" s="727">
        <v>2000</v>
      </c>
      <c r="E19" s="727">
        <v>1</v>
      </c>
      <c r="F19" s="727" t="s">
        <v>30</v>
      </c>
      <c r="G19" s="752"/>
      <c r="H19" s="728">
        <v>86.8</v>
      </c>
      <c r="I19" s="727">
        <v>155</v>
      </c>
      <c r="J19" s="793">
        <v>2</v>
      </c>
      <c r="K19" s="727">
        <v>179</v>
      </c>
      <c r="L19" s="727">
        <f t="shared" si="0"/>
        <v>89.5</v>
      </c>
      <c r="M19" s="793">
        <v>2</v>
      </c>
      <c r="N19" s="729">
        <f t="shared" si="1"/>
        <v>244.5</v>
      </c>
      <c r="O19" s="727">
        <v>1</v>
      </c>
      <c r="P19" s="729">
        <v>18</v>
      </c>
      <c r="Q19" s="809" t="s">
        <v>171</v>
      </c>
      <c r="R19" s="852"/>
      <c r="S19" s="1"/>
      <c r="T19" s="1"/>
    </row>
    <row r="20" spans="1:20" s="436" customFormat="1" ht="12.75">
      <c r="A20" s="78">
        <v>3</v>
      </c>
      <c r="B20" s="720" t="s">
        <v>422</v>
      </c>
      <c r="C20" s="731"/>
      <c r="D20" s="727">
        <v>2000</v>
      </c>
      <c r="E20" s="727">
        <v>1</v>
      </c>
      <c r="F20" s="727" t="s">
        <v>373</v>
      </c>
      <c r="G20" s="850"/>
      <c r="H20" s="728">
        <v>90.15</v>
      </c>
      <c r="I20" s="727">
        <v>120</v>
      </c>
      <c r="J20" s="793">
        <v>3</v>
      </c>
      <c r="K20" s="727">
        <v>132</v>
      </c>
      <c r="L20" s="727">
        <f t="shared" si="0"/>
        <v>66</v>
      </c>
      <c r="M20" s="793">
        <v>7</v>
      </c>
      <c r="N20" s="729">
        <f t="shared" si="1"/>
        <v>186</v>
      </c>
      <c r="O20" s="742" t="s">
        <v>495</v>
      </c>
      <c r="P20" s="729">
        <v>16</v>
      </c>
      <c r="Q20" s="720" t="s">
        <v>421</v>
      </c>
      <c r="R20" s="731"/>
      <c r="S20" s="466"/>
      <c r="T20" s="1"/>
    </row>
    <row r="21" spans="1:20" s="436" customFormat="1" ht="12.75">
      <c r="A21" s="78">
        <v>4</v>
      </c>
      <c r="B21" s="874" t="s">
        <v>417</v>
      </c>
      <c r="C21" s="798"/>
      <c r="D21" s="743">
        <v>2000</v>
      </c>
      <c r="E21" s="743">
        <v>1</v>
      </c>
      <c r="F21" s="758" t="s">
        <v>418</v>
      </c>
      <c r="G21" s="743" t="s">
        <v>287</v>
      </c>
      <c r="H21" s="875">
        <v>92</v>
      </c>
      <c r="I21" s="743">
        <v>101</v>
      </c>
      <c r="J21" s="793">
        <v>7</v>
      </c>
      <c r="K21" s="743">
        <v>161</v>
      </c>
      <c r="L21" s="727">
        <f t="shared" si="0"/>
        <v>80.5</v>
      </c>
      <c r="M21" s="793">
        <v>4</v>
      </c>
      <c r="N21" s="729">
        <f t="shared" si="1"/>
        <v>181.5</v>
      </c>
      <c r="O21" s="743">
        <v>1</v>
      </c>
      <c r="P21" s="876">
        <v>15</v>
      </c>
      <c r="Q21" s="720" t="s">
        <v>219</v>
      </c>
      <c r="R21" s="426"/>
      <c r="S21" s="1"/>
      <c r="T21" s="1"/>
    </row>
    <row r="22" spans="1:20" s="436" customFormat="1" ht="12.75">
      <c r="A22" s="78">
        <v>5</v>
      </c>
      <c r="B22" s="753" t="s">
        <v>424</v>
      </c>
      <c r="C22" s="726"/>
      <c r="D22" s="727">
        <v>2000</v>
      </c>
      <c r="E22" s="727">
        <v>1</v>
      </c>
      <c r="F22" s="718" t="s">
        <v>43</v>
      </c>
      <c r="G22" s="727" t="s">
        <v>44</v>
      </c>
      <c r="H22" s="728">
        <v>82.1</v>
      </c>
      <c r="I22" s="727">
        <v>103</v>
      </c>
      <c r="J22" s="793">
        <v>6</v>
      </c>
      <c r="K22" s="727">
        <v>137</v>
      </c>
      <c r="L22" s="727">
        <f t="shared" si="0"/>
        <v>68.5</v>
      </c>
      <c r="M22" s="793">
        <v>6</v>
      </c>
      <c r="N22" s="729">
        <f t="shared" si="1"/>
        <v>171.5</v>
      </c>
      <c r="O22" s="727">
        <v>1</v>
      </c>
      <c r="P22" s="729">
        <v>14</v>
      </c>
      <c r="Q22" s="720" t="s">
        <v>425</v>
      </c>
      <c r="R22" s="731"/>
      <c r="S22" s="1"/>
      <c r="T22" s="1"/>
    </row>
    <row r="23" spans="1:20" s="436" customFormat="1" ht="12.75">
      <c r="A23" s="78">
        <v>6</v>
      </c>
      <c r="B23" s="590" t="s">
        <v>428</v>
      </c>
      <c r="C23" s="181"/>
      <c r="D23" s="50">
        <v>2000</v>
      </c>
      <c r="E23" s="50">
        <v>1</v>
      </c>
      <c r="F23" s="64" t="s">
        <v>305</v>
      </c>
      <c r="G23" s="410"/>
      <c r="H23" s="144">
        <v>110.85</v>
      </c>
      <c r="I23" s="64">
        <v>83</v>
      </c>
      <c r="J23" s="793">
        <v>13</v>
      </c>
      <c r="K23" s="64">
        <v>173</v>
      </c>
      <c r="L23" s="727">
        <f t="shared" si="0"/>
        <v>86.5</v>
      </c>
      <c r="M23" s="793">
        <v>3</v>
      </c>
      <c r="N23" s="729">
        <f t="shared" si="1"/>
        <v>169.5</v>
      </c>
      <c r="O23" s="64">
        <v>1</v>
      </c>
      <c r="P23" s="876">
        <v>13</v>
      </c>
      <c r="Q23" s="590" t="s">
        <v>526</v>
      </c>
      <c r="R23" s="852"/>
      <c r="S23" s="1"/>
      <c r="T23" s="1"/>
    </row>
    <row r="24" spans="1:20" s="436" customFormat="1" ht="12.75">
      <c r="A24" s="78">
        <v>7</v>
      </c>
      <c r="B24" s="590" t="s">
        <v>180</v>
      </c>
      <c r="C24" s="181"/>
      <c r="D24" s="64">
        <v>2000</v>
      </c>
      <c r="E24" s="64">
        <v>1</v>
      </c>
      <c r="F24" s="64" t="s">
        <v>77</v>
      </c>
      <c r="G24" s="64" t="s">
        <v>44</v>
      </c>
      <c r="H24" s="733">
        <v>85.4</v>
      </c>
      <c r="I24" s="64">
        <v>112</v>
      </c>
      <c r="J24" s="793">
        <v>4</v>
      </c>
      <c r="K24" s="64">
        <v>109</v>
      </c>
      <c r="L24" s="727">
        <f t="shared" si="0"/>
        <v>54.5</v>
      </c>
      <c r="M24" s="793">
        <v>12</v>
      </c>
      <c r="N24" s="729">
        <f t="shared" si="1"/>
        <v>166.5</v>
      </c>
      <c r="O24" s="64">
        <v>1</v>
      </c>
      <c r="P24" s="729">
        <v>12</v>
      </c>
      <c r="Q24" s="590" t="s">
        <v>181</v>
      </c>
      <c r="R24" s="726"/>
      <c r="S24" s="1"/>
      <c r="T24" s="1"/>
    </row>
    <row r="25" spans="1:20" s="436" customFormat="1" ht="12.75">
      <c r="A25" s="78">
        <v>8</v>
      </c>
      <c r="B25" s="590" t="s">
        <v>430</v>
      </c>
      <c r="C25" s="181"/>
      <c r="D25" s="64">
        <v>2000</v>
      </c>
      <c r="E25" s="64">
        <v>1</v>
      </c>
      <c r="F25" s="64" t="s">
        <v>30</v>
      </c>
      <c r="G25" s="410"/>
      <c r="H25" s="144">
        <v>92.75</v>
      </c>
      <c r="I25" s="64">
        <v>86</v>
      </c>
      <c r="J25" s="793">
        <v>10</v>
      </c>
      <c r="K25" s="64">
        <v>160</v>
      </c>
      <c r="L25" s="727">
        <f t="shared" si="0"/>
        <v>80</v>
      </c>
      <c r="M25" s="793">
        <v>5</v>
      </c>
      <c r="N25" s="729">
        <f t="shared" si="1"/>
        <v>166</v>
      </c>
      <c r="O25" s="64">
        <v>1</v>
      </c>
      <c r="P25" s="876">
        <v>11</v>
      </c>
      <c r="Q25" s="590" t="s">
        <v>371</v>
      </c>
      <c r="R25" s="63"/>
      <c r="S25" s="1"/>
      <c r="T25" s="1"/>
    </row>
    <row r="26" spans="1:20" s="436" customFormat="1" ht="12.75">
      <c r="A26" s="78">
        <v>9</v>
      </c>
      <c r="B26" s="763" t="s">
        <v>413</v>
      </c>
      <c r="C26" s="877"/>
      <c r="D26" s="878">
        <v>2000</v>
      </c>
      <c r="E26" s="757">
        <v>1</v>
      </c>
      <c r="F26" s="744" t="s">
        <v>292</v>
      </c>
      <c r="G26" s="760"/>
      <c r="H26" s="759">
        <v>88.05</v>
      </c>
      <c r="I26" s="760">
        <v>105</v>
      </c>
      <c r="J26" s="793">
        <v>5</v>
      </c>
      <c r="K26" s="760">
        <v>112</v>
      </c>
      <c r="L26" s="727">
        <f t="shared" si="0"/>
        <v>56</v>
      </c>
      <c r="M26" s="793">
        <v>10</v>
      </c>
      <c r="N26" s="729">
        <f t="shared" si="1"/>
        <v>161</v>
      </c>
      <c r="O26" s="744">
        <v>1</v>
      </c>
      <c r="P26" s="729">
        <v>10</v>
      </c>
      <c r="Q26" s="879" t="s">
        <v>380</v>
      </c>
      <c r="R26" s="132"/>
      <c r="S26" s="466"/>
      <c r="T26" s="1"/>
    </row>
    <row r="27" spans="1:18" ht="12.75">
      <c r="A27" s="78">
        <v>10</v>
      </c>
      <c r="B27" s="590" t="s">
        <v>204</v>
      </c>
      <c r="C27" s="181"/>
      <c r="D27" s="64">
        <v>2000</v>
      </c>
      <c r="E27" s="64">
        <v>1</v>
      </c>
      <c r="F27" s="64" t="s">
        <v>30</v>
      </c>
      <c r="G27" s="410"/>
      <c r="H27" s="144">
        <v>116.1</v>
      </c>
      <c r="I27" s="64">
        <v>100</v>
      </c>
      <c r="J27" s="793">
        <v>8</v>
      </c>
      <c r="K27" s="64">
        <v>112</v>
      </c>
      <c r="L27" s="727">
        <f t="shared" si="0"/>
        <v>56</v>
      </c>
      <c r="M27" s="793">
        <v>11</v>
      </c>
      <c r="N27" s="729">
        <f t="shared" si="1"/>
        <v>156</v>
      </c>
      <c r="O27" s="64">
        <v>1</v>
      </c>
      <c r="P27" s="876">
        <v>9</v>
      </c>
      <c r="Q27" s="590" t="s">
        <v>205</v>
      </c>
      <c r="R27" s="181"/>
    </row>
    <row r="28" spans="1:18" ht="12.75">
      <c r="A28" s="78">
        <v>11</v>
      </c>
      <c r="B28" s="70" t="s">
        <v>179</v>
      </c>
      <c r="C28" s="468"/>
      <c r="D28" s="853">
        <v>2002</v>
      </c>
      <c r="E28" s="9">
        <v>1</v>
      </c>
      <c r="F28" s="51" t="s">
        <v>52</v>
      </c>
      <c r="G28" s="601" t="s">
        <v>53</v>
      </c>
      <c r="H28" s="732">
        <v>74.05</v>
      </c>
      <c r="I28" s="601">
        <v>85</v>
      </c>
      <c r="J28" s="793">
        <v>11</v>
      </c>
      <c r="K28" s="601">
        <v>121</v>
      </c>
      <c r="L28" s="727">
        <f t="shared" si="0"/>
        <v>60.5</v>
      </c>
      <c r="M28" s="793">
        <v>8</v>
      </c>
      <c r="N28" s="729">
        <f t="shared" si="1"/>
        <v>145.5</v>
      </c>
      <c r="O28" s="604">
        <v>1</v>
      </c>
      <c r="P28" s="729">
        <v>8</v>
      </c>
      <c r="Q28" s="473" t="s">
        <v>136</v>
      </c>
      <c r="R28" s="468"/>
    </row>
    <row r="29" spans="1:18" ht="12.75">
      <c r="A29" s="78">
        <v>12</v>
      </c>
      <c r="B29" s="590" t="s">
        <v>433</v>
      </c>
      <c r="C29" s="181"/>
      <c r="D29" s="64">
        <v>2001</v>
      </c>
      <c r="E29" s="64">
        <v>1</v>
      </c>
      <c r="F29" s="64" t="s">
        <v>281</v>
      </c>
      <c r="G29" s="64" t="s">
        <v>282</v>
      </c>
      <c r="H29" s="144">
        <v>90.25</v>
      </c>
      <c r="I29" s="64">
        <v>86</v>
      </c>
      <c r="J29" s="793">
        <v>9</v>
      </c>
      <c r="K29" s="64">
        <v>118</v>
      </c>
      <c r="L29" s="727">
        <f t="shared" si="0"/>
        <v>59</v>
      </c>
      <c r="M29" s="793">
        <v>9</v>
      </c>
      <c r="N29" s="729">
        <f t="shared" si="1"/>
        <v>145</v>
      </c>
      <c r="O29" s="64">
        <v>1</v>
      </c>
      <c r="P29" s="876">
        <v>7</v>
      </c>
      <c r="Q29" s="590" t="s">
        <v>368</v>
      </c>
      <c r="R29" s="181"/>
    </row>
    <row r="30" spans="1:18" ht="12.75">
      <c r="A30" s="78">
        <v>13</v>
      </c>
      <c r="B30" s="224" t="s">
        <v>426</v>
      </c>
      <c r="C30" s="181"/>
      <c r="D30" s="64">
        <v>2000</v>
      </c>
      <c r="E30" s="64">
        <v>1</v>
      </c>
      <c r="F30" s="64" t="s">
        <v>69</v>
      </c>
      <c r="G30" s="464" t="s">
        <v>70</v>
      </c>
      <c r="H30" s="144">
        <v>77.2</v>
      </c>
      <c r="I30" s="64">
        <v>81</v>
      </c>
      <c r="J30" s="793">
        <v>14</v>
      </c>
      <c r="K30" s="64">
        <v>90</v>
      </c>
      <c r="L30" s="727">
        <f t="shared" si="0"/>
        <v>45</v>
      </c>
      <c r="M30" s="793">
        <v>14</v>
      </c>
      <c r="N30" s="729">
        <f t="shared" si="1"/>
        <v>126</v>
      </c>
      <c r="O30" s="117">
        <v>1</v>
      </c>
      <c r="P30" s="729">
        <v>6</v>
      </c>
      <c r="Q30" s="224" t="s">
        <v>401</v>
      </c>
      <c r="R30" s="181"/>
    </row>
    <row r="31" spans="1:18" ht="12.75">
      <c r="A31" s="78">
        <v>14</v>
      </c>
      <c r="B31" s="120" t="s">
        <v>420</v>
      </c>
      <c r="C31" s="63"/>
      <c r="D31" s="112">
        <v>2000</v>
      </c>
      <c r="E31" s="117">
        <v>3</v>
      </c>
      <c r="F31" s="51" t="s">
        <v>373</v>
      </c>
      <c r="G31" s="113"/>
      <c r="H31" s="115">
        <v>79.45</v>
      </c>
      <c r="I31" s="113">
        <v>72</v>
      </c>
      <c r="J31" s="793">
        <v>16</v>
      </c>
      <c r="K31" s="113">
        <v>99</v>
      </c>
      <c r="L31" s="727">
        <f t="shared" si="0"/>
        <v>49.5</v>
      </c>
      <c r="M31" s="793">
        <v>13</v>
      </c>
      <c r="N31" s="729">
        <f t="shared" si="1"/>
        <v>121.5</v>
      </c>
      <c r="O31" s="123" t="s">
        <v>500</v>
      </c>
      <c r="P31" s="876">
        <v>5</v>
      </c>
      <c r="Q31" s="120" t="s">
        <v>396</v>
      </c>
      <c r="R31" s="63"/>
    </row>
    <row r="32" spans="1:18" ht="12.75">
      <c r="A32" s="78">
        <v>15</v>
      </c>
      <c r="B32" s="46" t="s">
        <v>423</v>
      </c>
      <c r="C32" s="48"/>
      <c r="D32" s="49">
        <v>2001</v>
      </c>
      <c r="E32" s="51">
        <v>2</v>
      </c>
      <c r="F32" s="51" t="s">
        <v>373</v>
      </c>
      <c r="G32" s="51"/>
      <c r="H32" s="61">
        <v>76.65</v>
      </c>
      <c r="I32" s="51">
        <v>83</v>
      </c>
      <c r="J32" s="793">
        <v>12</v>
      </c>
      <c r="K32" s="51">
        <v>74</v>
      </c>
      <c r="L32" s="727">
        <f t="shared" si="0"/>
        <v>37</v>
      </c>
      <c r="M32" s="793">
        <v>18</v>
      </c>
      <c r="N32" s="729">
        <f t="shared" si="1"/>
        <v>120</v>
      </c>
      <c r="O32" s="113">
        <v>2</v>
      </c>
      <c r="P32" s="729">
        <v>4</v>
      </c>
      <c r="Q32" s="120" t="s">
        <v>231</v>
      </c>
      <c r="R32" s="199"/>
    </row>
    <row r="33" spans="1:20" ht="12.75">
      <c r="A33" s="78">
        <v>16</v>
      </c>
      <c r="B33" s="47" t="s">
        <v>513</v>
      </c>
      <c r="C33" s="48"/>
      <c r="D33" s="112">
        <v>2001</v>
      </c>
      <c r="E33" s="51">
        <v>3</v>
      </c>
      <c r="F33" s="51" t="s">
        <v>373</v>
      </c>
      <c r="G33" s="113"/>
      <c r="H33" s="115">
        <v>78.85</v>
      </c>
      <c r="I33" s="113">
        <v>77</v>
      </c>
      <c r="J33" s="793">
        <v>15</v>
      </c>
      <c r="K33" s="113">
        <v>75</v>
      </c>
      <c r="L33" s="727">
        <f t="shared" si="0"/>
        <v>37.5</v>
      </c>
      <c r="M33" s="793">
        <v>17</v>
      </c>
      <c r="N33" s="729">
        <f t="shared" si="1"/>
        <v>114.5</v>
      </c>
      <c r="O33" s="123" t="s">
        <v>500</v>
      </c>
      <c r="P33" s="876">
        <v>3</v>
      </c>
      <c r="Q33" s="120" t="s">
        <v>421</v>
      </c>
      <c r="R33" s="181"/>
      <c r="T33" s="66"/>
    </row>
    <row r="34" spans="1:20" ht="12.75">
      <c r="A34" s="78">
        <v>17</v>
      </c>
      <c r="B34" s="424" t="s">
        <v>427</v>
      </c>
      <c r="C34" s="181"/>
      <c r="D34" s="117">
        <v>2001</v>
      </c>
      <c r="E34" s="64" t="s">
        <v>14</v>
      </c>
      <c r="F34" s="64" t="s">
        <v>33</v>
      </c>
      <c r="G34" s="181"/>
      <c r="H34" s="122">
        <v>83.65</v>
      </c>
      <c r="I34" s="117">
        <v>70</v>
      </c>
      <c r="J34" s="793">
        <v>17</v>
      </c>
      <c r="K34" s="117">
        <v>77</v>
      </c>
      <c r="L34" s="727">
        <f t="shared" si="0"/>
        <v>38.5</v>
      </c>
      <c r="M34" s="793">
        <v>16</v>
      </c>
      <c r="N34" s="729">
        <f t="shared" si="1"/>
        <v>108.5</v>
      </c>
      <c r="O34" s="117">
        <v>2</v>
      </c>
      <c r="P34" s="425" t="s">
        <v>347</v>
      </c>
      <c r="Q34" s="224" t="s">
        <v>100</v>
      </c>
      <c r="R34" s="181"/>
      <c r="T34" s="66"/>
    </row>
    <row r="35" spans="1:20" ht="12.75">
      <c r="A35" s="300">
        <v>18</v>
      </c>
      <c r="B35" s="296" t="s">
        <v>432</v>
      </c>
      <c r="C35" s="402"/>
      <c r="D35" s="438">
        <v>2000</v>
      </c>
      <c r="E35" s="413">
        <v>3</v>
      </c>
      <c r="F35" s="413" t="s">
        <v>90</v>
      </c>
      <c r="G35" s="438" t="s">
        <v>91</v>
      </c>
      <c r="H35" s="854">
        <v>127.6</v>
      </c>
      <c r="I35" s="438">
        <v>70</v>
      </c>
      <c r="J35" s="855">
        <v>18</v>
      </c>
      <c r="K35" s="438">
        <v>65</v>
      </c>
      <c r="L35" s="727">
        <f t="shared" si="0"/>
        <v>32.5</v>
      </c>
      <c r="M35" s="855">
        <v>19</v>
      </c>
      <c r="N35" s="729">
        <f t="shared" si="1"/>
        <v>102.5</v>
      </c>
      <c r="O35" s="438">
        <v>2</v>
      </c>
      <c r="P35" s="440">
        <v>2</v>
      </c>
      <c r="Q35" s="296" t="s">
        <v>92</v>
      </c>
      <c r="R35" s="402"/>
      <c r="T35" s="66"/>
    </row>
    <row r="36" spans="1:20" ht="12.75">
      <c r="A36" s="632">
        <v>19</v>
      </c>
      <c r="B36" s="612" t="s">
        <v>414</v>
      </c>
      <c r="C36" s="612"/>
      <c r="D36" s="614">
        <v>2000</v>
      </c>
      <c r="E36" s="616" t="s">
        <v>14</v>
      </c>
      <c r="F36" s="616" t="s">
        <v>415</v>
      </c>
      <c r="G36" s="616"/>
      <c r="H36" s="669">
        <v>84.35</v>
      </c>
      <c r="I36" s="616">
        <v>32</v>
      </c>
      <c r="J36" s="828">
        <v>19</v>
      </c>
      <c r="K36" s="616">
        <v>86</v>
      </c>
      <c r="L36" s="727">
        <f t="shared" si="0"/>
        <v>43</v>
      </c>
      <c r="M36" s="828">
        <v>15</v>
      </c>
      <c r="N36" s="729">
        <f t="shared" si="1"/>
        <v>75</v>
      </c>
      <c r="O36" s="616">
        <v>3</v>
      </c>
      <c r="P36" s="675">
        <v>1</v>
      </c>
      <c r="Q36" s="555" t="s">
        <v>416</v>
      </c>
      <c r="R36" s="621"/>
      <c r="T36" s="66"/>
    </row>
    <row r="37" spans="1:17" ht="12.75">
      <c r="A37" s="473"/>
      <c r="B37" s="66"/>
      <c r="C37" s="66"/>
      <c r="D37" s="66"/>
      <c r="F37" s="69"/>
      <c r="G37" s="66"/>
      <c r="H37" s="66"/>
      <c r="I37" s="66"/>
      <c r="J37" s="66"/>
      <c r="K37" s="66"/>
      <c r="L37" s="66"/>
      <c r="M37" s="69"/>
      <c r="N37" s="66"/>
      <c r="O37" s="66"/>
      <c r="P37" s="66"/>
      <c r="Q37" s="66"/>
    </row>
    <row r="38" spans="1:17" ht="12.75">
      <c r="A38" s="475"/>
      <c r="I38" s="66"/>
      <c r="J38" s="66"/>
      <c r="K38" s="66"/>
      <c r="L38" s="66"/>
      <c r="M38" s="66"/>
      <c r="N38" s="66"/>
      <c r="O38" s="66"/>
      <c r="P38" s="66"/>
      <c r="Q38" s="66"/>
    </row>
    <row r="39" spans="1:17" ht="12.75">
      <c r="A39" s="546" t="s">
        <v>531</v>
      </c>
      <c r="B39" s="546"/>
      <c r="C39" s="546"/>
      <c r="D39" s="547"/>
      <c r="E39" s="548"/>
      <c r="F39" s="546"/>
      <c r="G39" s="546"/>
      <c r="H39" s="546"/>
      <c r="I39" s="546"/>
      <c r="J39" s="546"/>
      <c r="K39" s="66"/>
      <c r="L39" s="3"/>
      <c r="M39" s="3"/>
      <c r="N39" s="66"/>
      <c r="O39" s="66"/>
      <c r="P39" s="66"/>
      <c r="Q39" s="66"/>
    </row>
    <row r="40" spans="1:17" ht="12.75">
      <c r="A40" s="473"/>
      <c r="B40" s="66"/>
      <c r="C40" s="66"/>
      <c r="D40" s="66"/>
      <c r="F40"/>
      <c r="G40" s="66"/>
      <c r="H40" s="66"/>
      <c r="I40" s="66"/>
      <c r="J40" s="66"/>
      <c r="K40" s="66"/>
      <c r="L40" s="66"/>
      <c r="M40" s="69"/>
      <c r="N40" s="66"/>
      <c r="O40" s="66"/>
      <c r="P40" s="66"/>
      <c r="Q40" s="66"/>
    </row>
    <row r="42" spans="1:17" ht="12.75">
      <c r="A42" s="66" t="s">
        <v>57</v>
      </c>
      <c r="B42" s="66"/>
      <c r="C42" s="66"/>
      <c r="D42" s="66"/>
      <c r="E42" s="69" t="s">
        <v>58</v>
      </c>
      <c r="F42" s="66"/>
      <c r="G42" s="70"/>
      <c r="H42" s="66"/>
      <c r="I42" s="66" t="s">
        <v>59</v>
      </c>
      <c r="J42" s="66"/>
      <c r="K42" s="66"/>
      <c r="L42" s="66"/>
      <c r="M42" s="69" t="s">
        <v>60</v>
      </c>
      <c r="N42" s="66"/>
      <c r="O42" s="66"/>
      <c r="P42" s="66"/>
      <c r="Q42" s="66"/>
    </row>
    <row r="43" spans="1:17" ht="12.75">
      <c r="A43" s="66"/>
      <c r="B43" s="66"/>
      <c r="C43" s="66"/>
      <c r="D43" s="66"/>
      <c r="E43" s="66"/>
      <c r="F43" s="66"/>
      <c r="I43" s="66"/>
      <c r="J43" s="66"/>
      <c r="K43" s="66"/>
      <c r="L43" s="66"/>
      <c r="M43" s="66"/>
      <c r="N43" s="66"/>
      <c r="O43" s="66"/>
      <c r="P43" s="66"/>
      <c r="Q43" s="66"/>
    </row>
    <row r="44" spans="1:17" ht="12.75">
      <c r="A44" s="66" t="s">
        <v>61</v>
      </c>
      <c r="B44" s="66"/>
      <c r="C44" s="66"/>
      <c r="D44" s="66"/>
      <c r="E44" s="69" t="s">
        <v>62</v>
      </c>
      <c r="F44" s="66"/>
      <c r="G44" s="66"/>
      <c r="H44" s="66"/>
      <c r="I44" s="66" t="s">
        <v>63</v>
      </c>
      <c r="J44" s="66"/>
      <c r="K44" s="66"/>
      <c r="L44" s="66"/>
      <c r="M44" s="69" t="s">
        <v>64</v>
      </c>
      <c r="N44" s="66"/>
      <c r="O44" s="66"/>
      <c r="P44" s="66"/>
      <c r="Q44" s="66"/>
    </row>
  </sheetData>
  <sheetProtection selectLockedCells="1" selectUnlockedCells="1"/>
  <mergeCells count="32">
    <mergeCell ref="N16:N17"/>
    <mergeCell ref="O16:O17"/>
    <mergeCell ref="P16:P17"/>
    <mergeCell ref="Q16:R17"/>
    <mergeCell ref="G16:G17"/>
    <mergeCell ref="H16:H17"/>
    <mergeCell ref="I16:I17"/>
    <mergeCell ref="J16:J17"/>
    <mergeCell ref="K16:L16"/>
    <mergeCell ref="M16:M17"/>
    <mergeCell ref="A9:C9"/>
    <mergeCell ref="D9:O9"/>
    <mergeCell ref="P9:R9"/>
    <mergeCell ref="D10:O10"/>
    <mergeCell ref="D11:O11"/>
    <mergeCell ref="A16:A17"/>
    <mergeCell ref="B16:C17"/>
    <mergeCell ref="D16:D17"/>
    <mergeCell ref="E16:E17"/>
    <mergeCell ref="F16:F17"/>
    <mergeCell ref="A7:C7"/>
    <mergeCell ref="D7:O7"/>
    <mergeCell ref="P7:R7"/>
    <mergeCell ref="A8:C8"/>
    <mergeCell ref="D8:O8"/>
    <mergeCell ref="P8:R8"/>
    <mergeCell ref="A1:R1"/>
    <mergeCell ref="A2:R2"/>
    <mergeCell ref="A3:R3"/>
    <mergeCell ref="A4:R4"/>
    <mergeCell ref="A5:R5"/>
    <mergeCell ref="A6:R6"/>
  </mergeCells>
  <printOptions/>
  <pageMargins left="0.35" right="0.15763888888888888" top="1.070138888888889" bottom="0.9840277777777777" header="0.5118055555555555" footer="0.5118055555555555"/>
  <pageSetup fitToHeight="1" fitToWidth="1" horizontalDpi="300" verticalDpi="300" orientation="landscape" paperSize="9" scale="8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F0"/>
  </sheetPr>
  <dimension ref="A1:S131"/>
  <sheetViews>
    <sheetView view="pageBreakPreview" zoomScaleNormal="90" zoomScaleSheetLayoutView="100" workbookViewId="0" topLeftCell="A44">
      <selection activeCell="L46" sqref="L46"/>
    </sheetView>
  </sheetViews>
  <sheetFormatPr defaultColWidth="9.00390625" defaultRowHeight="12.75"/>
  <cols>
    <col min="1" max="1" width="9.75390625" style="1" customWidth="1"/>
    <col min="2" max="2" width="9.125" style="1" customWidth="1"/>
    <col min="3" max="3" width="10.875" style="1" customWidth="1"/>
    <col min="4" max="4" width="8.25390625" style="1" customWidth="1"/>
    <col min="5" max="5" width="8.75390625" style="1" customWidth="1"/>
    <col min="6" max="6" width="7.75390625" style="1" customWidth="1"/>
    <col min="7" max="7" width="18.375" style="1" customWidth="1"/>
    <col min="8" max="8" width="14.75390625" style="1" customWidth="1"/>
    <col min="9" max="9" width="8.75390625" style="1" customWidth="1"/>
    <col min="10" max="10" width="6.00390625" style="1" customWidth="1"/>
    <col min="11" max="11" width="4.75390625" style="1" customWidth="1"/>
    <col min="12" max="12" width="7.375" style="1" customWidth="1"/>
    <col min="13" max="13" width="7.75390625" style="1" customWidth="1"/>
    <col min="14" max="14" width="5.125" style="1" customWidth="1"/>
    <col min="15" max="15" width="7.25390625" style="1" customWidth="1"/>
    <col min="16" max="16" width="4.375" style="1" customWidth="1"/>
    <col min="17" max="17" width="8.125" style="1" bestFit="1" customWidth="1"/>
    <col min="18" max="16384" width="9.125" style="1" customWidth="1"/>
  </cols>
  <sheetData>
    <row r="1" spans="1:17" ht="15">
      <c r="A1" s="931" t="s">
        <v>313</v>
      </c>
      <c r="B1" s="931"/>
      <c r="C1" s="931"/>
      <c r="D1" s="931"/>
      <c r="E1" s="931"/>
      <c r="F1" s="931"/>
      <c r="G1" s="931"/>
      <c r="H1" s="931"/>
      <c r="I1" s="931"/>
      <c r="J1" s="931"/>
      <c r="K1" s="931"/>
      <c r="L1" s="931"/>
      <c r="M1" s="931"/>
      <c r="N1" s="931"/>
      <c r="O1" s="70"/>
      <c r="P1" s="70"/>
      <c r="Q1" s="70"/>
    </row>
    <row r="2" spans="1:17" ht="25.5">
      <c r="A2" s="932" t="s">
        <v>514</v>
      </c>
      <c r="B2" s="932"/>
      <c r="C2" s="932"/>
      <c r="D2" s="932"/>
      <c r="E2" s="932"/>
      <c r="F2" s="932"/>
      <c r="G2" s="932"/>
      <c r="H2" s="932"/>
      <c r="I2" s="932"/>
      <c r="J2" s="932"/>
      <c r="K2" s="932"/>
      <c r="L2" s="932"/>
      <c r="M2" s="932"/>
      <c r="N2" s="932"/>
      <c r="O2" s="70"/>
      <c r="P2" s="70"/>
      <c r="Q2" s="70"/>
    </row>
    <row r="3" spans="1:19" ht="17.25" customHeight="1">
      <c r="A3" s="933" t="s">
        <v>315</v>
      </c>
      <c r="B3" s="933" t="s">
        <v>188</v>
      </c>
      <c r="C3" s="916" t="s">
        <v>19</v>
      </c>
      <c r="D3" s="916"/>
      <c r="E3" s="916" t="s">
        <v>20</v>
      </c>
      <c r="F3" s="916" t="s">
        <v>21</v>
      </c>
      <c r="G3" s="916" t="s">
        <v>22</v>
      </c>
      <c r="H3" s="916" t="s">
        <v>23</v>
      </c>
      <c r="I3" s="916" t="s">
        <v>24</v>
      </c>
      <c r="J3" s="951" t="s">
        <v>25</v>
      </c>
      <c r="K3" s="952" t="s">
        <v>18</v>
      </c>
      <c r="L3" s="912" t="s">
        <v>214</v>
      </c>
      <c r="M3" s="912"/>
      <c r="N3" s="912" t="s">
        <v>18</v>
      </c>
      <c r="O3" s="951" t="s">
        <v>327</v>
      </c>
      <c r="P3" s="951" t="s">
        <v>27</v>
      </c>
      <c r="Q3" s="951" t="s">
        <v>26</v>
      </c>
      <c r="R3" s="964" t="s">
        <v>28</v>
      </c>
      <c r="S3" s="965"/>
    </row>
    <row r="4" spans="1:19" ht="12.75">
      <c r="A4" s="969"/>
      <c r="B4" s="933"/>
      <c r="C4" s="929"/>
      <c r="D4" s="929"/>
      <c r="E4" s="916"/>
      <c r="F4" s="916"/>
      <c r="G4" s="916"/>
      <c r="H4" s="916"/>
      <c r="I4" s="916"/>
      <c r="J4" s="951"/>
      <c r="K4" s="952"/>
      <c r="L4" s="8" t="s">
        <v>324</v>
      </c>
      <c r="M4" s="8" t="s">
        <v>328</v>
      </c>
      <c r="N4" s="912"/>
      <c r="O4" s="951"/>
      <c r="P4" s="951"/>
      <c r="Q4" s="951"/>
      <c r="R4" s="966"/>
      <c r="S4" s="967"/>
    </row>
    <row r="5" spans="1:19" ht="12.75">
      <c r="A5" s="962">
        <v>1</v>
      </c>
      <c r="B5" s="698">
        <v>1</v>
      </c>
      <c r="C5" s="968" t="s">
        <v>348</v>
      </c>
      <c r="D5" s="968"/>
      <c r="E5" s="125">
        <v>2001</v>
      </c>
      <c r="F5" s="50" t="s">
        <v>14</v>
      </c>
      <c r="G5" s="50" t="s">
        <v>305</v>
      </c>
      <c r="H5" s="50"/>
      <c r="I5" s="170">
        <v>43.35</v>
      </c>
      <c r="J5" s="443"/>
      <c r="K5" s="50"/>
      <c r="L5" s="372"/>
      <c r="M5" s="615"/>
      <c r="N5" s="632"/>
      <c r="O5" s="615"/>
      <c r="P5" s="632"/>
      <c r="Q5" s="632"/>
      <c r="R5" s="446" t="s">
        <v>349</v>
      </c>
      <c r="S5" s="199"/>
    </row>
    <row r="6" spans="1:19" ht="12.75" customHeight="1">
      <c r="A6" s="962"/>
      <c r="B6" s="699">
        <v>2</v>
      </c>
      <c r="C6" s="622" t="s">
        <v>344</v>
      </c>
      <c r="D6" s="621"/>
      <c r="E6" s="117">
        <v>2002</v>
      </c>
      <c r="F6" s="50" t="s">
        <v>14</v>
      </c>
      <c r="G6" s="50" t="s">
        <v>153</v>
      </c>
      <c r="H6" s="50" t="s">
        <v>53</v>
      </c>
      <c r="I6" s="170">
        <v>48</v>
      </c>
      <c r="J6" s="443"/>
      <c r="K6" s="50"/>
      <c r="L6" s="50"/>
      <c r="M6" s="222"/>
      <c r="N6" s="353"/>
      <c r="O6" s="50"/>
      <c r="P6" s="211"/>
      <c r="Q6" s="211"/>
      <c r="R6" s="446" t="s">
        <v>345</v>
      </c>
      <c r="S6" s="199"/>
    </row>
    <row r="7" spans="1:19" ht="12.75">
      <c r="A7" s="962"/>
      <c r="B7" s="698">
        <v>3</v>
      </c>
      <c r="C7" s="612" t="s">
        <v>502</v>
      </c>
      <c r="D7" s="613"/>
      <c r="E7" s="112">
        <v>2001</v>
      </c>
      <c r="F7" s="50">
        <v>1</v>
      </c>
      <c r="G7" s="86" t="s">
        <v>52</v>
      </c>
      <c r="H7" s="53"/>
      <c r="I7" s="52">
        <v>48</v>
      </c>
      <c r="J7" s="587"/>
      <c r="K7" s="53"/>
      <c r="L7" s="53"/>
      <c r="M7" s="217"/>
      <c r="N7" s="326"/>
      <c r="O7" s="587"/>
      <c r="P7" s="218"/>
      <c r="Q7" s="218"/>
      <c r="R7" s="56" t="s">
        <v>289</v>
      </c>
      <c r="S7" s="199"/>
    </row>
    <row r="8" spans="1:19" s="436" customFormat="1" ht="12.75">
      <c r="A8" s="962"/>
      <c r="B8" s="699">
        <v>4</v>
      </c>
      <c r="C8" s="622" t="s">
        <v>350</v>
      </c>
      <c r="D8" s="621"/>
      <c r="E8" s="117">
        <v>2001</v>
      </c>
      <c r="F8" s="50" t="s">
        <v>14</v>
      </c>
      <c r="G8" s="50" t="s">
        <v>52</v>
      </c>
      <c r="H8" s="50" t="s">
        <v>53</v>
      </c>
      <c r="I8" s="170">
        <v>43.3</v>
      </c>
      <c r="J8" s="50"/>
      <c r="K8" s="50"/>
      <c r="L8" s="50"/>
      <c r="M8" s="222"/>
      <c r="N8" s="353"/>
      <c r="O8" s="589"/>
      <c r="P8" s="211"/>
      <c r="Q8" s="211"/>
      <c r="R8" s="152" t="s">
        <v>102</v>
      </c>
      <c r="S8" s="199"/>
    </row>
    <row r="9" spans="1:19" s="436" customFormat="1" ht="12.75">
      <c r="A9" s="962"/>
      <c r="B9" s="700">
        <v>5</v>
      </c>
      <c r="C9" s="622" t="s">
        <v>51</v>
      </c>
      <c r="D9" s="621"/>
      <c r="E9" s="117">
        <v>2002</v>
      </c>
      <c r="F9" s="64" t="s">
        <v>14</v>
      </c>
      <c r="G9" s="50" t="s">
        <v>52</v>
      </c>
      <c r="H9" s="50" t="s">
        <v>53</v>
      </c>
      <c r="I9" s="144">
        <v>47.75</v>
      </c>
      <c r="J9" s="586"/>
      <c r="K9" s="64"/>
      <c r="L9" s="64"/>
      <c r="M9" s="64"/>
      <c r="N9" s="78"/>
      <c r="O9" s="64"/>
      <c r="P9" s="425"/>
      <c r="Q9" s="425"/>
      <c r="R9" s="446" t="s">
        <v>54</v>
      </c>
      <c r="S9" s="181"/>
    </row>
    <row r="10" spans="1:19" s="436" customFormat="1" ht="12.75">
      <c r="A10" s="962"/>
      <c r="B10" s="701">
        <v>6</v>
      </c>
      <c r="C10" s="622" t="s">
        <v>357</v>
      </c>
      <c r="D10" s="621"/>
      <c r="E10" s="117">
        <v>2001</v>
      </c>
      <c r="F10" s="64"/>
      <c r="G10" s="50" t="s">
        <v>241</v>
      </c>
      <c r="H10" s="50"/>
      <c r="I10" s="144">
        <v>48</v>
      </c>
      <c r="J10" s="586"/>
      <c r="K10" s="64"/>
      <c r="L10" s="64"/>
      <c r="M10" s="64"/>
      <c r="N10" s="78"/>
      <c r="O10" s="64"/>
      <c r="P10" s="425"/>
      <c r="Q10" s="425"/>
      <c r="R10" s="446"/>
      <c r="S10" s="181"/>
    </row>
    <row r="11" spans="1:19" s="436" customFormat="1" ht="12.75">
      <c r="A11" s="962">
        <v>2</v>
      </c>
      <c r="B11" s="698">
        <v>1</v>
      </c>
      <c r="C11" s="59" t="s">
        <v>335</v>
      </c>
      <c r="D11" s="441"/>
      <c r="E11" s="51">
        <v>2000</v>
      </c>
      <c r="F11" s="51" t="s">
        <v>14</v>
      </c>
      <c r="G11" s="51" t="s">
        <v>33</v>
      </c>
      <c r="H11" s="12"/>
      <c r="I11" s="61">
        <v>47.65</v>
      </c>
      <c r="J11" s="51"/>
      <c r="K11" s="434"/>
      <c r="L11" s="51"/>
      <c r="M11" s="51"/>
      <c r="N11" s="51"/>
      <c r="O11" s="54"/>
      <c r="P11" s="434"/>
      <c r="Q11" s="116"/>
      <c r="R11" s="62" t="s">
        <v>41</v>
      </c>
      <c r="S11" s="199"/>
    </row>
    <row r="12" spans="1:19" s="436" customFormat="1" ht="12.75">
      <c r="A12" s="962"/>
      <c r="B12" s="699">
        <v>2</v>
      </c>
      <c r="C12" s="592" t="s">
        <v>342</v>
      </c>
      <c r="D12" s="199"/>
      <c r="E12" s="50">
        <v>2001</v>
      </c>
      <c r="F12" s="50" t="s">
        <v>14</v>
      </c>
      <c r="G12" s="50" t="s">
        <v>43</v>
      </c>
      <c r="H12" s="53" t="s">
        <v>44</v>
      </c>
      <c r="I12" s="170">
        <v>46.15</v>
      </c>
      <c r="J12" s="50"/>
      <c r="K12" s="588"/>
      <c r="L12" s="50"/>
      <c r="M12" s="50"/>
      <c r="N12" s="222"/>
      <c r="O12" s="353"/>
      <c r="P12" s="589"/>
      <c r="Q12" s="211"/>
      <c r="R12" s="152" t="s">
        <v>343</v>
      </c>
      <c r="S12" s="199"/>
    </row>
    <row r="13" spans="1:19" s="436" customFormat="1" ht="12.75">
      <c r="A13" s="962"/>
      <c r="B13" s="698">
        <v>3</v>
      </c>
      <c r="C13" s="56" t="s">
        <v>42</v>
      </c>
      <c r="D13" s="214"/>
      <c r="E13" s="50">
        <v>2001</v>
      </c>
      <c r="F13" s="50" t="s">
        <v>14</v>
      </c>
      <c r="G13" s="50" t="s">
        <v>43</v>
      </c>
      <c r="H13" s="53" t="s">
        <v>44</v>
      </c>
      <c r="I13" s="170">
        <v>47.9</v>
      </c>
      <c r="J13" s="50"/>
      <c r="K13" s="50"/>
      <c r="L13" s="50"/>
      <c r="M13" s="50"/>
      <c r="N13" s="222"/>
      <c r="O13" s="353"/>
      <c r="P13" s="50"/>
      <c r="Q13" s="211"/>
      <c r="R13" s="120" t="s">
        <v>45</v>
      </c>
      <c r="S13" s="199"/>
    </row>
    <row r="14" spans="1:19" s="436" customFormat="1" ht="12.75">
      <c r="A14" s="962"/>
      <c r="B14" s="699">
        <v>4</v>
      </c>
      <c r="C14" s="474" t="s">
        <v>367</v>
      </c>
      <c r="D14" s="199"/>
      <c r="E14" s="50">
        <v>2001</v>
      </c>
      <c r="F14" s="50" t="s">
        <v>516</v>
      </c>
      <c r="G14" s="50" t="s">
        <v>503</v>
      </c>
      <c r="H14" s="50"/>
      <c r="I14" s="170">
        <v>46.8</v>
      </c>
      <c r="J14" s="53"/>
      <c r="K14" s="443"/>
      <c r="L14" s="50"/>
      <c r="M14" s="50"/>
      <c r="N14" s="222"/>
      <c r="O14" s="353"/>
      <c r="P14" s="50"/>
      <c r="Q14" s="211"/>
      <c r="R14" s="424" t="s">
        <v>368</v>
      </c>
      <c r="S14" s="199"/>
    </row>
    <row r="15" spans="1:19" s="436" customFormat="1" ht="12.75">
      <c r="A15" s="962"/>
      <c r="B15" s="700">
        <v>5</v>
      </c>
      <c r="C15" s="444" t="s">
        <v>346</v>
      </c>
      <c r="D15" s="199"/>
      <c r="E15" s="593">
        <v>2004</v>
      </c>
      <c r="F15" s="50" t="s">
        <v>14</v>
      </c>
      <c r="G15" s="50" t="s">
        <v>33</v>
      </c>
      <c r="H15" s="50"/>
      <c r="I15" s="170">
        <v>46.8</v>
      </c>
      <c r="J15" s="53"/>
      <c r="K15" s="443"/>
      <c r="L15" s="50"/>
      <c r="M15" s="50"/>
      <c r="N15" s="222"/>
      <c r="O15" s="353"/>
      <c r="P15" s="50"/>
      <c r="Q15" s="211" t="s">
        <v>236</v>
      </c>
      <c r="R15" s="445" t="s">
        <v>337</v>
      </c>
      <c r="S15" s="181"/>
    </row>
    <row r="16" spans="1:19" s="436" customFormat="1" ht="12.75">
      <c r="A16" s="962"/>
      <c r="B16" s="701">
        <v>6</v>
      </c>
      <c r="C16" s="46" t="s">
        <v>46</v>
      </c>
      <c r="D16" s="585"/>
      <c r="E16" s="49">
        <v>2002</v>
      </c>
      <c r="F16" s="53" t="s">
        <v>14</v>
      </c>
      <c r="G16" s="53" t="s">
        <v>47</v>
      </c>
      <c r="H16" s="53"/>
      <c r="I16" s="52">
        <v>47.8</v>
      </c>
      <c r="J16" s="53"/>
      <c r="K16" s="587"/>
      <c r="L16" s="53"/>
      <c r="M16" s="53"/>
      <c r="N16" s="217"/>
      <c r="O16" s="326"/>
      <c r="P16" s="587"/>
      <c r="Q16" s="218"/>
      <c r="R16" s="213" t="s">
        <v>48</v>
      </c>
      <c r="S16" s="181"/>
    </row>
    <row r="17" spans="1:19" ht="12.75">
      <c r="A17" s="962">
        <v>3</v>
      </c>
      <c r="B17" s="698">
        <v>1</v>
      </c>
      <c r="C17" s="474" t="s">
        <v>32</v>
      </c>
      <c r="D17" s="181"/>
      <c r="E17" s="64">
        <v>2000</v>
      </c>
      <c r="F17" s="64" t="s">
        <v>14</v>
      </c>
      <c r="G17" s="64" t="s">
        <v>33</v>
      </c>
      <c r="H17" s="410"/>
      <c r="I17" s="144">
        <v>46.45</v>
      </c>
      <c r="J17" s="64"/>
      <c r="K17" s="442"/>
      <c r="L17" s="64"/>
      <c r="M17" s="64"/>
      <c r="N17" s="64"/>
      <c r="O17" s="78"/>
      <c r="P17" s="55"/>
      <c r="Q17" s="78"/>
      <c r="R17" s="474" t="s">
        <v>34</v>
      </c>
      <c r="S17" s="199"/>
    </row>
    <row r="18" spans="1:19" ht="12.75">
      <c r="A18" s="962"/>
      <c r="B18" s="699">
        <v>2</v>
      </c>
      <c r="C18" s="444" t="s">
        <v>55</v>
      </c>
      <c r="D18" s="181"/>
      <c r="E18" s="29">
        <v>2000</v>
      </c>
      <c r="F18" s="64" t="s">
        <v>14</v>
      </c>
      <c r="G18" s="64" t="s">
        <v>30</v>
      </c>
      <c r="H18" s="64"/>
      <c r="I18" s="144">
        <v>47.05</v>
      </c>
      <c r="J18" s="51"/>
      <c r="K18" s="586"/>
      <c r="L18" s="64"/>
      <c r="M18" s="64"/>
      <c r="N18" s="64"/>
      <c r="O18" s="78"/>
      <c r="P18" s="64"/>
      <c r="Q18" s="78"/>
      <c r="R18" s="56" t="s">
        <v>56</v>
      </c>
      <c r="S18" s="199"/>
    </row>
    <row r="19" spans="1:19" ht="12.75">
      <c r="A19" s="962"/>
      <c r="B19" s="698">
        <v>3</v>
      </c>
      <c r="C19" s="120" t="s">
        <v>334</v>
      </c>
      <c r="D19" s="63"/>
      <c r="E19" s="50">
        <v>2001</v>
      </c>
      <c r="F19" s="571" t="s">
        <v>14</v>
      </c>
      <c r="G19" s="50" t="s">
        <v>218</v>
      </c>
      <c r="H19" s="64" t="s">
        <v>266</v>
      </c>
      <c r="I19" s="122">
        <v>48</v>
      </c>
      <c r="J19" s="222"/>
      <c r="K19" s="64"/>
      <c r="L19" s="50"/>
      <c r="M19" s="222"/>
      <c r="N19" s="209"/>
      <c r="O19" s="211"/>
      <c r="P19" s="55"/>
      <c r="Q19" s="211"/>
      <c r="R19" s="583" t="s">
        <v>219</v>
      </c>
      <c r="S19" s="199"/>
    </row>
    <row r="20" spans="1:19" ht="12.75">
      <c r="A20" s="962"/>
      <c r="B20" s="699">
        <v>4</v>
      </c>
      <c r="C20" s="624" t="s">
        <v>365</v>
      </c>
      <c r="D20" s="624"/>
      <c r="E20" s="625">
        <v>2001</v>
      </c>
      <c r="F20" s="626" t="s">
        <v>14</v>
      </c>
      <c r="G20" s="627" t="s">
        <v>33</v>
      </c>
      <c r="H20" s="627"/>
      <c r="I20" s="702">
        <v>52.45</v>
      </c>
      <c r="J20" s="627"/>
      <c r="K20" s="628"/>
      <c r="L20" s="627"/>
      <c r="M20" s="627"/>
      <c r="N20" s="627"/>
      <c r="O20" s="629"/>
      <c r="P20" s="630"/>
      <c r="Q20" s="629" t="s">
        <v>347</v>
      </c>
      <c r="R20" s="639" t="s">
        <v>366</v>
      </c>
      <c r="S20" s="631"/>
    </row>
    <row r="21" spans="1:19" ht="12.75">
      <c r="A21" s="962"/>
      <c r="B21" s="700">
        <v>5</v>
      </c>
      <c r="C21" s="633" t="s">
        <v>359</v>
      </c>
      <c r="D21" s="621"/>
      <c r="E21" s="615">
        <v>2001</v>
      </c>
      <c r="F21" s="615" t="s">
        <v>14</v>
      </c>
      <c r="G21" s="616" t="s">
        <v>360</v>
      </c>
      <c r="H21" s="616"/>
      <c r="I21" s="621">
        <v>52.8</v>
      </c>
      <c r="J21" s="615"/>
      <c r="K21" s="616"/>
      <c r="L21" s="615"/>
      <c r="M21" s="615"/>
      <c r="N21" s="615"/>
      <c r="O21" s="632"/>
      <c r="P21" s="615"/>
      <c r="Q21" s="632"/>
      <c r="R21" s="555" t="s">
        <v>361</v>
      </c>
      <c r="S21" s="621"/>
    </row>
    <row r="22" spans="1:19" ht="12.75">
      <c r="A22" s="962"/>
      <c r="B22" s="701">
        <v>6</v>
      </c>
      <c r="C22" s="583" t="s">
        <v>103</v>
      </c>
      <c r="D22" s="199"/>
      <c r="E22" s="50">
        <v>2000</v>
      </c>
      <c r="F22" s="50" t="s">
        <v>14</v>
      </c>
      <c r="G22" s="53" t="s">
        <v>358</v>
      </c>
      <c r="H22" s="50" t="s">
        <v>53</v>
      </c>
      <c r="I22" s="467">
        <v>52.2</v>
      </c>
      <c r="J22" s="50"/>
      <c r="K22" s="587"/>
      <c r="L22" s="50"/>
      <c r="M22" s="50"/>
      <c r="N22" s="50"/>
      <c r="O22" s="353"/>
      <c r="P22" s="589"/>
      <c r="Q22" s="353"/>
      <c r="R22" s="583" t="s">
        <v>54</v>
      </c>
      <c r="S22" s="199"/>
    </row>
    <row r="23" spans="1:19" ht="12.75">
      <c r="A23" s="962">
        <v>4</v>
      </c>
      <c r="B23" s="698">
        <v>1</v>
      </c>
      <c r="C23" s="47" t="s">
        <v>97</v>
      </c>
      <c r="D23" s="68"/>
      <c r="E23" s="49">
        <v>2000</v>
      </c>
      <c r="F23" s="64">
        <v>1</v>
      </c>
      <c r="G23" s="51" t="s">
        <v>167</v>
      </c>
      <c r="H23" s="51"/>
      <c r="I23" s="98">
        <v>53</v>
      </c>
      <c r="J23" s="51"/>
      <c r="K23" s="434"/>
      <c r="L23" s="51"/>
      <c r="M23" s="51"/>
      <c r="N23" s="51"/>
      <c r="O23" s="54"/>
      <c r="P23" s="452"/>
      <c r="Q23" s="54"/>
      <c r="R23" s="120" t="s">
        <v>98</v>
      </c>
      <c r="S23" s="199"/>
    </row>
    <row r="24" spans="1:19" ht="12.75">
      <c r="A24" s="962"/>
      <c r="B24" s="699">
        <v>2</v>
      </c>
      <c r="C24" s="47" t="s">
        <v>336</v>
      </c>
      <c r="D24" s="68"/>
      <c r="E24" s="49">
        <v>2002</v>
      </c>
      <c r="F24" s="64" t="s">
        <v>504</v>
      </c>
      <c r="G24" s="51" t="s">
        <v>33</v>
      </c>
      <c r="H24" s="51"/>
      <c r="I24" s="98">
        <v>51.3</v>
      </c>
      <c r="J24" s="51"/>
      <c r="K24" s="434"/>
      <c r="L24" s="51"/>
      <c r="M24" s="51"/>
      <c r="N24" s="51"/>
      <c r="O24" s="54"/>
      <c r="P24" s="452"/>
      <c r="Q24" s="54"/>
      <c r="R24" s="445" t="s">
        <v>337</v>
      </c>
      <c r="S24" s="199"/>
    </row>
    <row r="25" spans="1:19" ht="12.75">
      <c r="A25" s="962"/>
      <c r="B25" s="698">
        <v>3</v>
      </c>
      <c r="C25" s="608" t="s">
        <v>353</v>
      </c>
      <c r="D25" s="600"/>
      <c r="E25" s="332">
        <v>2002</v>
      </c>
      <c r="F25" s="9" t="s">
        <v>14</v>
      </c>
      <c r="G25" s="601" t="s">
        <v>33</v>
      </c>
      <c r="H25" s="601"/>
      <c r="I25" s="603">
        <v>50.45</v>
      </c>
      <c r="J25" s="601"/>
      <c r="K25" s="609"/>
      <c r="L25" s="601"/>
      <c r="M25" s="601"/>
      <c r="N25" s="604"/>
      <c r="O25" s="610"/>
      <c r="P25" s="611"/>
      <c r="Q25" s="605"/>
      <c r="R25" s="70" t="s">
        <v>41</v>
      </c>
      <c r="S25" s="199"/>
    </row>
    <row r="26" spans="1:19" ht="12.75">
      <c r="A26" s="962"/>
      <c r="B26" s="699">
        <v>4</v>
      </c>
      <c r="C26" s="555" t="s">
        <v>99</v>
      </c>
      <c r="D26" s="634"/>
      <c r="E26" s="614">
        <v>2000</v>
      </c>
      <c r="F26" s="616" t="s">
        <v>14</v>
      </c>
      <c r="G26" s="616" t="s">
        <v>33</v>
      </c>
      <c r="H26" s="616"/>
      <c r="I26" s="617">
        <v>52.75</v>
      </c>
      <c r="J26" s="616"/>
      <c r="K26" s="618"/>
      <c r="L26" s="616"/>
      <c r="M26" s="616"/>
      <c r="N26" s="616"/>
      <c r="O26" s="619"/>
      <c r="P26" s="638"/>
      <c r="Q26" s="619"/>
      <c r="R26" s="555" t="s">
        <v>100</v>
      </c>
      <c r="S26" s="214"/>
    </row>
    <row r="27" spans="1:19" ht="12.75">
      <c r="A27" s="962"/>
      <c r="B27" s="700">
        <v>5</v>
      </c>
      <c r="C27" s="555" t="s">
        <v>352</v>
      </c>
      <c r="D27" s="634"/>
      <c r="E27" s="635">
        <v>2001</v>
      </c>
      <c r="F27" s="635" t="s">
        <v>14</v>
      </c>
      <c r="G27" s="616" t="s">
        <v>292</v>
      </c>
      <c r="H27" s="616"/>
      <c r="I27" s="617">
        <v>53</v>
      </c>
      <c r="J27" s="616"/>
      <c r="K27" s="618"/>
      <c r="L27" s="616"/>
      <c r="M27" s="616"/>
      <c r="N27" s="616"/>
      <c r="O27" s="619"/>
      <c r="P27" s="637"/>
      <c r="Q27" s="619"/>
      <c r="R27" s="555" t="s">
        <v>329</v>
      </c>
      <c r="S27" s="181"/>
    </row>
    <row r="28" spans="1:19" ht="12.75">
      <c r="A28" s="962"/>
      <c r="B28" s="701">
        <v>6</v>
      </c>
      <c r="C28" s="612" t="s">
        <v>364</v>
      </c>
      <c r="D28" s="613"/>
      <c r="E28" s="614">
        <v>2001</v>
      </c>
      <c r="F28" s="615" t="s">
        <v>14</v>
      </c>
      <c r="G28" s="616" t="s">
        <v>126</v>
      </c>
      <c r="H28" s="616"/>
      <c r="I28" s="617">
        <v>50.8</v>
      </c>
      <c r="J28" s="616"/>
      <c r="K28" s="618"/>
      <c r="L28" s="616"/>
      <c r="M28" s="616"/>
      <c r="N28" s="616"/>
      <c r="O28" s="619"/>
      <c r="P28" s="620"/>
      <c r="Q28" s="619"/>
      <c r="R28" s="555" t="s">
        <v>127</v>
      </c>
      <c r="S28" s="181"/>
    </row>
    <row r="29" spans="1:19" ht="12.75">
      <c r="A29" s="962">
        <v>5</v>
      </c>
      <c r="B29" s="698">
        <v>1</v>
      </c>
      <c r="C29" s="444" t="s">
        <v>370</v>
      </c>
      <c r="D29" s="181"/>
      <c r="E29" s="29">
        <v>2001</v>
      </c>
      <c r="F29" s="64" t="s">
        <v>14</v>
      </c>
      <c r="G29" s="64" t="s">
        <v>30</v>
      </c>
      <c r="H29" s="64"/>
      <c r="I29" s="64">
        <v>52.15</v>
      </c>
      <c r="J29" s="51"/>
      <c r="K29" s="586"/>
      <c r="L29" s="64"/>
      <c r="M29" s="64"/>
      <c r="N29" s="64"/>
      <c r="O29" s="78"/>
      <c r="P29" s="64"/>
      <c r="Q29" s="78"/>
      <c r="R29" s="444" t="s">
        <v>371</v>
      </c>
      <c r="S29" s="199"/>
    </row>
    <row r="30" spans="1:19" ht="12.75">
      <c r="A30" s="962"/>
      <c r="B30" s="699">
        <v>2</v>
      </c>
      <c r="C30" s="584" t="s">
        <v>83</v>
      </c>
      <c r="D30" s="181"/>
      <c r="E30" s="459">
        <v>2002</v>
      </c>
      <c r="F30" s="459" t="s">
        <v>14</v>
      </c>
      <c r="G30" s="64" t="s">
        <v>37</v>
      </c>
      <c r="H30" s="64"/>
      <c r="I30" s="460">
        <v>52.15</v>
      </c>
      <c r="J30" s="64"/>
      <c r="K30" s="434"/>
      <c r="L30" s="64"/>
      <c r="M30" s="64"/>
      <c r="N30" s="64"/>
      <c r="O30" s="461"/>
      <c r="P30" s="64"/>
      <c r="Q30" s="78"/>
      <c r="R30" s="584" t="s">
        <v>38</v>
      </c>
      <c r="S30" s="199"/>
    </row>
    <row r="31" spans="1:19" ht="12.75">
      <c r="A31" s="962"/>
      <c r="B31" s="698">
        <v>3</v>
      </c>
      <c r="C31" s="47" t="s">
        <v>105</v>
      </c>
      <c r="D31" s="68"/>
      <c r="E31" s="49">
        <v>2002</v>
      </c>
      <c r="F31" s="64">
        <v>2</v>
      </c>
      <c r="G31" s="51" t="s">
        <v>358</v>
      </c>
      <c r="H31" s="51"/>
      <c r="I31" s="98">
        <v>48.45</v>
      </c>
      <c r="J31" s="51"/>
      <c r="K31" s="434"/>
      <c r="L31" s="51"/>
      <c r="M31" s="51"/>
      <c r="N31" s="51"/>
      <c r="O31" s="54"/>
      <c r="P31" s="606"/>
      <c r="Q31" s="54"/>
      <c r="R31" s="56" t="s">
        <v>106</v>
      </c>
      <c r="S31" s="199"/>
    </row>
    <row r="32" spans="1:19" ht="12.75">
      <c r="A32" s="962"/>
      <c r="B32" s="699">
        <v>4</v>
      </c>
      <c r="C32" s="58" t="s">
        <v>76</v>
      </c>
      <c r="D32" s="60"/>
      <c r="E32" s="49">
        <v>2000</v>
      </c>
      <c r="F32" s="51" t="s">
        <v>14</v>
      </c>
      <c r="G32" s="51" t="s">
        <v>77</v>
      </c>
      <c r="H32" s="12" t="s">
        <v>44</v>
      </c>
      <c r="I32" s="98">
        <v>52.25</v>
      </c>
      <c r="J32" s="51"/>
      <c r="K32" s="434"/>
      <c r="L32" s="51"/>
      <c r="M32" s="51"/>
      <c r="N32" s="51"/>
      <c r="O32" s="54"/>
      <c r="P32" s="65"/>
      <c r="Q32" s="54"/>
      <c r="R32" s="62" t="s">
        <v>78</v>
      </c>
      <c r="S32" s="199"/>
    </row>
    <row r="33" spans="1:19" ht="12.75">
      <c r="A33" s="962"/>
      <c r="B33" s="700">
        <v>5</v>
      </c>
      <c r="C33" s="46" t="s">
        <v>354</v>
      </c>
      <c r="D33" s="68"/>
      <c r="E33" s="49">
        <v>2002</v>
      </c>
      <c r="F33" s="64" t="s">
        <v>14</v>
      </c>
      <c r="G33" s="539" t="s">
        <v>43</v>
      </c>
      <c r="H33" s="51"/>
      <c r="I33" s="98">
        <v>51.45</v>
      </c>
      <c r="J33" s="51"/>
      <c r="K33" s="434"/>
      <c r="L33" s="51"/>
      <c r="M33" s="51"/>
      <c r="N33" s="51"/>
      <c r="O33" s="54"/>
      <c r="P33" s="55"/>
      <c r="Q33" s="54"/>
      <c r="R33" s="56" t="s">
        <v>355</v>
      </c>
      <c r="S33" s="181"/>
    </row>
    <row r="34" spans="1:19" ht="12.75">
      <c r="A34" s="962"/>
      <c r="B34" s="701">
        <v>6</v>
      </c>
      <c r="C34" s="59" t="s">
        <v>362</v>
      </c>
      <c r="D34" s="60"/>
      <c r="E34" s="49">
        <v>2000</v>
      </c>
      <c r="F34" s="51" t="s">
        <v>14</v>
      </c>
      <c r="G34" s="64" t="s">
        <v>69</v>
      </c>
      <c r="H34" s="464" t="s">
        <v>70</v>
      </c>
      <c r="I34" s="98">
        <v>51.5</v>
      </c>
      <c r="J34" s="51"/>
      <c r="K34" s="434"/>
      <c r="L34" s="51"/>
      <c r="M34" s="51"/>
      <c r="N34" s="51"/>
      <c r="O34" s="54"/>
      <c r="P34" s="65"/>
      <c r="Q34" s="54"/>
      <c r="R34" s="607" t="s">
        <v>363</v>
      </c>
      <c r="S34" s="181"/>
    </row>
    <row r="35" spans="1:19" ht="12.75">
      <c r="A35" s="962">
        <v>6</v>
      </c>
      <c r="B35" s="698">
        <v>1</v>
      </c>
      <c r="C35" s="58" t="s">
        <v>107</v>
      </c>
      <c r="D35" s="441"/>
      <c r="E35" s="49">
        <v>2000</v>
      </c>
      <c r="F35" s="51" t="s">
        <v>14</v>
      </c>
      <c r="G35" s="51" t="s">
        <v>47</v>
      </c>
      <c r="H35" s="51"/>
      <c r="I35" s="98">
        <v>52.5</v>
      </c>
      <c r="J35" s="51"/>
      <c r="K35" s="434"/>
      <c r="L35" s="51"/>
      <c r="M35" s="51"/>
      <c r="N35" s="51"/>
      <c r="O35" s="54"/>
      <c r="P35" s="452"/>
      <c r="Q35" s="54"/>
      <c r="R35" s="56" t="s">
        <v>48</v>
      </c>
      <c r="S35" s="199"/>
    </row>
    <row r="36" spans="1:19" ht="12.75">
      <c r="A36" s="962"/>
      <c r="B36" s="699">
        <v>2</v>
      </c>
      <c r="C36" s="599" t="s">
        <v>82</v>
      </c>
      <c r="D36" s="68"/>
      <c r="E36" s="49">
        <v>2002</v>
      </c>
      <c r="F36" s="64" t="s">
        <v>14</v>
      </c>
      <c r="G36" s="51" t="s">
        <v>369</v>
      </c>
      <c r="H36" s="51" t="s">
        <v>44</v>
      </c>
      <c r="I36" s="98">
        <v>52.55</v>
      </c>
      <c r="J36" s="51"/>
      <c r="K36" s="434"/>
      <c r="L36" s="51"/>
      <c r="M36" s="51"/>
      <c r="N36" s="51"/>
      <c r="O36" s="54"/>
      <c r="P36" s="452"/>
      <c r="Q36" s="54"/>
      <c r="R36" s="56" t="s">
        <v>81</v>
      </c>
      <c r="S36" s="199"/>
    </row>
    <row r="37" spans="1:19" ht="12.75">
      <c r="A37" s="962"/>
      <c r="B37" s="698">
        <v>3</v>
      </c>
      <c r="C37" s="46" t="s">
        <v>101</v>
      </c>
      <c r="D37" s="68"/>
      <c r="E37" s="81">
        <v>2002</v>
      </c>
      <c r="F37" s="50" t="s">
        <v>14</v>
      </c>
      <c r="G37" s="53" t="s">
        <v>358</v>
      </c>
      <c r="H37" s="53"/>
      <c r="I37" s="98">
        <v>51.15</v>
      </c>
      <c r="J37" s="51"/>
      <c r="K37" s="434"/>
      <c r="L37" s="51"/>
      <c r="M37" s="51"/>
      <c r="N37" s="51"/>
      <c r="O37" s="54"/>
      <c r="P37" s="452"/>
      <c r="Q37" s="54"/>
      <c r="R37" s="444" t="s">
        <v>136</v>
      </c>
      <c r="S37" s="199"/>
    </row>
    <row r="38" spans="1:19" ht="12.75">
      <c r="A38" s="962"/>
      <c r="B38" s="699">
        <v>4</v>
      </c>
      <c r="C38" s="224" t="s">
        <v>375</v>
      </c>
      <c r="D38" s="424"/>
      <c r="E38" s="64">
        <v>2002</v>
      </c>
      <c r="F38" s="64" t="s">
        <v>14</v>
      </c>
      <c r="G38" s="64" t="s">
        <v>69</v>
      </c>
      <c r="H38" s="636" t="s">
        <v>70</v>
      </c>
      <c r="I38" s="410">
        <v>52.2</v>
      </c>
      <c r="J38" s="64"/>
      <c r="K38" s="465"/>
      <c r="L38" s="117"/>
      <c r="M38" s="117"/>
      <c r="N38" s="424"/>
      <c r="O38" s="78"/>
      <c r="P38" s="442"/>
      <c r="Q38" s="78"/>
      <c r="R38" s="224" t="s">
        <v>376</v>
      </c>
      <c r="S38" s="199"/>
    </row>
    <row r="39" spans="1:19" ht="12.75">
      <c r="A39" s="962"/>
      <c r="B39" s="700">
        <v>5</v>
      </c>
      <c r="C39" s="643" t="s">
        <v>195</v>
      </c>
      <c r="D39" s="643"/>
      <c r="E39" s="616">
        <v>2001</v>
      </c>
      <c r="F39" s="616">
        <v>1</v>
      </c>
      <c r="G39" s="616" t="s">
        <v>37</v>
      </c>
      <c r="H39" s="616"/>
      <c r="I39" s="617">
        <v>57.2</v>
      </c>
      <c r="J39" s="616"/>
      <c r="K39" s="618"/>
      <c r="L39" s="616"/>
      <c r="M39" s="616"/>
      <c r="N39" s="616"/>
      <c r="O39" s="619"/>
      <c r="P39" s="644"/>
      <c r="Q39" s="619"/>
      <c r="R39" s="643" t="s">
        <v>38</v>
      </c>
      <c r="S39" s="199"/>
    </row>
    <row r="40" spans="1:19" ht="12.75">
      <c r="A40" s="962"/>
      <c r="B40" s="701">
        <v>6</v>
      </c>
      <c r="C40" s="640" t="s">
        <v>384</v>
      </c>
      <c r="D40" s="621"/>
      <c r="E40" s="615">
        <v>2000</v>
      </c>
      <c r="F40" s="615">
        <v>1</v>
      </c>
      <c r="G40" s="615" t="s">
        <v>310</v>
      </c>
      <c r="H40" s="615"/>
      <c r="I40" s="615">
        <v>57.1</v>
      </c>
      <c r="J40" s="615"/>
      <c r="K40" s="615"/>
      <c r="L40" s="615"/>
      <c r="M40" s="615"/>
      <c r="N40" s="615"/>
      <c r="O40" s="632"/>
      <c r="P40" s="615"/>
      <c r="Q40" s="632"/>
      <c r="R40" s="640" t="s">
        <v>385</v>
      </c>
      <c r="S40" s="199"/>
    </row>
    <row r="41" spans="1:19" ht="12.75">
      <c r="A41" s="962">
        <v>7</v>
      </c>
      <c r="B41" s="698">
        <v>1</v>
      </c>
      <c r="C41" s="447" t="s">
        <v>382</v>
      </c>
      <c r="D41" s="426"/>
      <c r="E41" s="9">
        <v>2000</v>
      </c>
      <c r="F41" s="9">
        <v>1</v>
      </c>
      <c r="G41" s="50" t="s">
        <v>153</v>
      </c>
      <c r="H41" s="9" t="s">
        <v>53</v>
      </c>
      <c r="I41" s="9">
        <v>57.9</v>
      </c>
      <c r="J41" s="9"/>
      <c r="K41" s="64"/>
      <c r="L41" s="9"/>
      <c r="M41" s="421"/>
      <c r="N41" s="421"/>
      <c r="O41" s="451"/>
      <c r="P41" s="421"/>
      <c r="Q41" s="451"/>
      <c r="R41" s="447" t="s">
        <v>345</v>
      </c>
      <c r="S41" s="199"/>
    </row>
    <row r="42" spans="1:19" ht="12.75">
      <c r="A42" s="962"/>
      <c r="B42" s="699">
        <v>2</v>
      </c>
      <c r="C42" s="110" t="s">
        <v>201</v>
      </c>
      <c r="D42" s="181"/>
      <c r="E42" s="64">
        <v>2000</v>
      </c>
      <c r="F42" s="64" t="s">
        <v>14</v>
      </c>
      <c r="G42" s="50" t="s">
        <v>52</v>
      </c>
      <c r="H42" s="64"/>
      <c r="I42" s="64">
        <v>55.5</v>
      </c>
      <c r="J42" s="64"/>
      <c r="K42" s="64"/>
      <c r="L42" s="64"/>
      <c r="M42" s="117"/>
      <c r="N42" s="117"/>
      <c r="O42" s="425"/>
      <c r="P42" s="64"/>
      <c r="Q42" s="425"/>
      <c r="R42" s="224" t="s">
        <v>136</v>
      </c>
      <c r="S42" s="199"/>
    </row>
    <row r="43" spans="1:19" ht="12.75">
      <c r="A43" s="962"/>
      <c r="B43" s="698">
        <v>3</v>
      </c>
      <c r="C43" s="109" t="s">
        <v>208</v>
      </c>
      <c r="D43" s="181"/>
      <c r="E43" s="64">
        <v>2000</v>
      </c>
      <c r="F43" s="64" t="s">
        <v>14</v>
      </c>
      <c r="G43" s="64" t="s">
        <v>506</v>
      </c>
      <c r="H43" s="50"/>
      <c r="I43" s="50">
        <v>54.3</v>
      </c>
      <c r="J43" s="64"/>
      <c r="K43" s="64"/>
      <c r="L43" s="64"/>
      <c r="M43" s="64"/>
      <c r="N43" s="64"/>
      <c r="O43" s="78"/>
      <c r="P43" s="64"/>
      <c r="Q43" s="78"/>
      <c r="R43" s="62" t="s">
        <v>209</v>
      </c>
      <c r="S43" s="402"/>
    </row>
    <row r="44" spans="1:19" ht="12.75">
      <c r="A44" s="962"/>
      <c r="B44" s="699">
        <v>4</v>
      </c>
      <c r="C44" s="555" t="s">
        <v>510</v>
      </c>
      <c r="D44" s="555"/>
      <c r="E44" s="647">
        <v>2001</v>
      </c>
      <c r="F44" s="621" t="s">
        <v>14</v>
      </c>
      <c r="G44" s="633" t="s">
        <v>360</v>
      </c>
      <c r="H44" s="555"/>
      <c r="I44" s="555">
        <v>62.7</v>
      </c>
      <c r="J44" s="555"/>
      <c r="K44" s="555"/>
      <c r="L44" s="555"/>
      <c r="M44" s="555"/>
      <c r="N44" s="555"/>
      <c r="O44" s="648"/>
      <c r="P44" s="634"/>
      <c r="Q44" s="555"/>
      <c r="R44" s="120" t="s">
        <v>361</v>
      </c>
      <c r="S44" s="199"/>
    </row>
    <row r="45" spans="1:19" ht="12.75">
      <c r="A45" s="962"/>
      <c r="B45" s="700">
        <v>5</v>
      </c>
      <c r="C45" s="663" t="s">
        <v>139</v>
      </c>
      <c r="D45" s="621"/>
      <c r="E45" s="664">
        <v>2002</v>
      </c>
      <c r="F45" s="664">
        <v>1</v>
      </c>
      <c r="G45" s="615" t="s">
        <v>52</v>
      </c>
      <c r="H45" s="615" t="s">
        <v>53</v>
      </c>
      <c r="I45" s="664">
        <v>59.4</v>
      </c>
      <c r="J45" s="615"/>
      <c r="K45" s="615"/>
      <c r="L45" s="615"/>
      <c r="M45" s="615"/>
      <c r="N45" s="615"/>
      <c r="O45" s="648"/>
      <c r="P45" s="615"/>
      <c r="Q45" s="632"/>
      <c r="R45" s="470" t="s">
        <v>54</v>
      </c>
      <c r="S45" s="181"/>
    </row>
    <row r="46" spans="1:19" ht="12.75">
      <c r="A46" s="962"/>
      <c r="B46" s="701">
        <v>6</v>
      </c>
      <c r="C46" s="649" t="s">
        <v>131</v>
      </c>
      <c r="D46" s="651"/>
      <c r="E46" s="653">
        <v>2000</v>
      </c>
      <c r="F46" s="653">
        <v>1</v>
      </c>
      <c r="G46" s="653" t="s">
        <v>47</v>
      </c>
      <c r="H46" s="655"/>
      <c r="I46" s="656">
        <v>62.1</v>
      </c>
      <c r="J46" s="653"/>
      <c r="K46" s="657"/>
      <c r="L46" s="615"/>
      <c r="M46" s="615"/>
      <c r="N46" s="615"/>
      <c r="O46" s="632"/>
      <c r="P46" s="644"/>
      <c r="Q46" s="632"/>
      <c r="R46" s="649" t="s">
        <v>48</v>
      </c>
      <c r="S46" s="181"/>
    </row>
    <row r="47" spans="1:19" ht="12.75">
      <c r="A47" s="962">
        <v>8</v>
      </c>
      <c r="B47" s="698">
        <v>1</v>
      </c>
      <c r="C47" s="474" t="s">
        <v>210</v>
      </c>
      <c r="D47" s="181"/>
      <c r="E47" s="64">
        <v>2001</v>
      </c>
      <c r="F47" s="64">
        <v>1</v>
      </c>
      <c r="G47" s="51" t="s">
        <v>369</v>
      </c>
      <c r="H47" s="64" t="s">
        <v>44</v>
      </c>
      <c r="I47" s="64">
        <v>61.7</v>
      </c>
      <c r="J47" s="64"/>
      <c r="K47" s="410"/>
      <c r="L47" s="64"/>
      <c r="M47" s="64"/>
      <c r="N47" s="64"/>
      <c r="O47" s="78"/>
      <c r="P47" s="55"/>
      <c r="Q47" s="78"/>
      <c r="R47" s="474" t="s">
        <v>209</v>
      </c>
      <c r="S47" s="199"/>
    </row>
    <row r="48" spans="1:19" ht="12.75">
      <c r="A48" s="962"/>
      <c r="B48" s="699">
        <v>2</v>
      </c>
      <c r="C48" s="650" t="s">
        <v>383</v>
      </c>
      <c r="D48" s="652"/>
      <c r="E48" s="645">
        <v>2000</v>
      </c>
      <c r="F48" s="645">
        <v>2</v>
      </c>
      <c r="G48" s="645" t="s">
        <v>33</v>
      </c>
      <c r="H48" s="646"/>
      <c r="I48" s="104">
        <v>61</v>
      </c>
      <c r="J48" s="645"/>
      <c r="K48" s="658"/>
      <c r="L48" s="421"/>
      <c r="M48" s="421"/>
      <c r="N48" s="421"/>
      <c r="O48" s="451"/>
      <c r="P48" s="660"/>
      <c r="Q48" s="451"/>
      <c r="R48" s="650" t="s">
        <v>509</v>
      </c>
      <c r="S48" s="199"/>
    </row>
    <row r="49" spans="1:19" ht="12.75">
      <c r="A49" s="962"/>
      <c r="B49" s="698">
        <v>3</v>
      </c>
      <c r="C49" s="56" t="s">
        <v>132</v>
      </c>
      <c r="D49" s="63"/>
      <c r="E49" s="49">
        <v>2000</v>
      </c>
      <c r="F49" s="51">
        <v>1</v>
      </c>
      <c r="G49" s="51" t="s">
        <v>305</v>
      </c>
      <c r="H49" s="51"/>
      <c r="I49" s="98">
        <v>59.6</v>
      </c>
      <c r="J49" s="51"/>
      <c r="K49" s="51"/>
      <c r="L49" s="51"/>
      <c r="M49" s="51"/>
      <c r="N49" s="51"/>
      <c r="O49" s="54"/>
      <c r="P49" s="51"/>
      <c r="Q49" s="463"/>
      <c r="R49" s="56" t="s">
        <v>392</v>
      </c>
      <c r="S49" s="199"/>
    </row>
    <row r="50" spans="1:19" ht="12.75">
      <c r="A50" s="962"/>
      <c r="B50" s="699">
        <v>4</v>
      </c>
      <c r="C50" s="582" t="s">
        <v>391</v>
      </c>
      <c r="D50" s="402"/>
      <c r="E50" s="413">
        <v>2000</v>
      </c>
      <c r="F50" s="413" t="s">
        <v>14</v>
      </c>
      <c r="G50" s="413" t="s">
        <v>33</v>
      </c>
      <c r="H50" s="413"/>
      <c r="I50" s="594">
        <v>62.25</v>
      </c>
      <c r="J50" s="413"/>
      <c r="K50" s="413"/>
      <c r="L50" s="438"/>
      <c r="M50" s="438"/>
      <c r="N50" s="438"/>
      <c r="O50" s="440"/>
      <c r="P50" s="439"/>
      <c r="Q50" s="440" t="s">
        <v>347</v>
      </c>
      <c r="R50" s="445" t="s">
        <v>85</v>
      </c>
      <c r="S50" s="199"/>
    </row>
    <row r="51" spans="1:19" ht="12.75">
      <c r="A51" s="962"/>
      <c r="B51" s="700">
        <v>5</v>
      </c>
      <c r="C51" s="649" t="s">
        <v>399</v>
      </c>
      <c r="D51" s="651"/>
      <c r="E51" s="653">
        <v>2001</v>
      </c>
      <c r="F51" s="653">
        <v>1</v>
      </c>
      <c r="G51" s="653" t="s">
        <v>360</v>
      </c>
      <c r="H51" s="655"/>
      <c r="I51" s="656">
        <v>62.7</v>
      </c>
      <c r="J51" s="653"/>
      <c r="K51" s="657"/>
      <c r="L51" s="615"/>
      <c r="M51" s="615"/>
      <c r="N51" s="615"/>
      <c r="O51" s="632"/>
      <c r="P51" s="644"/>
      <c r="Q51" s="632"/>
      <c r="R51" s="77" t="s">
        <v>361</v>
      </c>
      <c r="S51" s="181"/>
    </row>
    <row r="52" spans="1:19" ht="12.75">
      <c r="A52" s="962"/>
      <c r="B52" s="701">
        <v>6</v>
      </c>
      <c r="C52" s="621" t="s">
        <v>140</v>
      </c>
      <c r="D52" s="621"/>
      <c r="E52" s="614">
        <v>2000</v>
      </c>
      <c r="F52" s="654">
        <v>3</v>
      </c>
      <c r="G52" s="654" t="s">
        <v>77</v>
      </c>
      <c r="H52" s="654" t="s">
        <v>44</v>
      </c>
      <c r="I52" s="615">
        <v>61.15</v>
      </c>
      <c r="J52" s="615"/>
      <c r="K52" s="621"/>
      <c r="L52" s="615"/>
      <c r="M52" s="615"/>
      <c r="N52" s="615"/>
      <c r="O52" s="632"/>
      <c r="P52" s="644"/>
      <c r="Q52" s="632"/>
      <c r="R52" s="424" t="s">
        <v>141</v>
      </c>
      <c r="S52" s="181"/>
    </row>
    <row r="53" spans="1:19" ht="12.75">
      <c r="A53" s="962">
        <v>9</v>
      </c>
      <c r="B53" s="698">
        <v>1</v>
      </c>
      <c r="C53" s="676" t="s">
        <v>400</v>
      </c>
      <c r="D53" s="676"/>
      <c r="E53" s="614">
        <v>2000</v>
      </c>
      <c r="F53" s="615">
        <v>1</v>
      </c>
      <c r="G53" s="616" t="s">
        <v>69</v>
      </c>
      <c r="H53" s="681" t="s">
        <v>70</v>
      </c>
      <c r="I53" s="669">
        <v>66.55</v>
      </c>
      <c r="J53" s="616"/>
      <c r="K53" s="616"/>
      <c r="L53" s="616"/>
      <c r="M53" s="616"/>
      <c r="N53" s="616"/>
      <c r="O53" s="619"/>
      <c r="P53" s="616"/>
      <c r="Q53" s="675"/>
      <c r="R53" s="555" t="s">
        <v>401</v>
      </c>
      <c r="S53" s="199"/>
    </row>
    <row r="54" spans="1:19" ht="12.75">
      <c r="A54" s="962"/>
      <c r="B54" s="699">
        <v>2</v>
      </c>
      <c r="C54" s="677" t="s">
        <v>411</v>
      </c>
      <c r="D54" s="677"/>
      <c r="E54" s="614">
        <v>2000</v>
      </c>
      <c r="F54" s="616">
        <v>1</v>
      </c>
      <c r="G54" s="616" t="s">
        <v>30</v>
      </c>
      <c r="H54" s="616"/>
      <c r="I54" s="669">
        <v>67.85</v>
      </c>
      <c r="J54" s="616"/>
      <c r="K54" s="616"/>
      <c r="L54" s="616"/>
      <c r="M54" s="616"/>
      <c r="N54" s="616"/>
      <c r="O54" s="619"/>
      <c r="P54" s="616"/>
      <c r="Q54" s="675"/>
      <c r="R54" s="555" t="s">
        <v>138</v>
      </c>
      <c r="S54" s="199"/>
    </row>
    <row r="55" spans="1:19" ht="12.75">
      <c r="A55" s="962"/>
      <c r="B55" s="698">
        <v>3</v>
      </c>
      <c r="C55" s="673" t="s">
        <v>405</v>
      </c>
      <c r="D55" s="674"/>
      <c r="E55" s="614">
        <v>2001</v>
      </c>
      <c r="F55" s="616">
        <v>1</v>
      </c>
      <c r="G55" s="616" t="s">
        <v>281</v>
      </c>
      <c r="H55" s="616" t="s">
        <v>282</v>
      </c>
      <c r="I55" s="669">
        <v>64.65</v>
      </c>
      <c r="J55" s="616"/>
      <c r="K55" s="616"/>
      <c r="L55" s="616"/>
      <c r="M55" s="616"/>
      <c r="N55" s="616"/>
      <c r="O55" s="619"/>
      <c r="P55" s="644"/>
      <c r="Q55" s="675"/>
      <c r="R55" s="643" t="s">
        <v>283</v>
      </c>
      <c r="S55" s="199"/>
    </row>
    <row r="56" spans="1:19" ht="12.75">
      <c r="A56" s="962"/>
      <c r="B56" s="699">
        <v>4</v>
      </c>
      <c r="C56" s="676" t="s">
        <v>402</v>
      </c>
      <c r="D56" s="676"/>
      <c r="E56" s="614">
        <v>2000</v>
      </c>
      <c r="F56" s="615">
        <v>1</v>
      </c>
      <c r="G56" s="616" t="s">
        <v>69</v>
      </c>
      <c r="H56" s="681" t="s">
        <v>70</v>
      </c>
      <c r="I56" s="669">
        <v>63.8</v>
      </c>
      <c r="J56" s="616"/>
      <c r="K56" s="616"/>
      <c r="L56" s="616"/>
      <c r="M56" s="616"/>
      <c r="N56" s="616"/>
      <c r="O56" s="619"/>
      <c r="P56" s="644"/>
      <c r="Q56" s="675"/>
      <c r="R56" s="682" t="s">
        <v>403</v>
      </c>
      <c r="S56" s="199"/>
    </row>
    <row r="57" spans="1:19" ht="12.75">
      <c r="A57" s="962"/>
      <c r="B57" s="700">
        <v>5</v>
      </c>
      <c r="C57" s="679" t="s">
        <v>404</v>
      </c>
      <c r="D57" s="679"/>
      <c r="E57" s="615">
        <v>2001</v>
      </c>
      <c r="F57" s="616" t="s">
        <v>14</v>
      </c>
      <c r="G57" s="616" t="s">
        <v>33</v>
      </c>
      <c r="H57" s="621"/>
      <c r="I57" s="683">
        <v>66.85</v>
      </c>
      <c r="J57" s="615"/>
      <c r="K57" s="615"/>
      <c r="L57" s="615"/>
      <c r="M57" s="615"/>
      <c r="N57" s="615"/>
      <c r="O57" s="632"/>
      <c r="P57" s="615"/>
      <c r="Q57" s="632" t="s">
        <v>347</v>
      </c>
      <c r="R57" s="621" t="s">
        <v>100</v>
      </c>
      <c r="S57" s="181"/>
    </row>
    <row r="58" spans="1:19" ht="12.75">
      <c r="A58" s="962"/>
      <c r="B58" s="701">
        <v>6</v>
      </c>
      <c r="C58" s="667" t="s">
        <v>160</v>
      </c>
      <c r="D58" s="621"/>
      <c r="E58" s="614">
        <v>2001</v>
      </c>
      <c r="F58" s="621"/>
      <c r="G58" s="668" t="s">
        <v>358</v>
      </c>
      <c r="H58" s="621"/>
      <c r="I58" s="669">
        <v>67.15</v>
      </c>
      <c r="J58" s="670"/>
      <c r="K58" s="616"/>
      <c r="L58" s="621"/>
      <c r="M58" s="615"/>
      <c r="N58" s="615"/>
      <c r="O58" s="615"/>
      <c r="P58" s="615"/>
      <c r="Q58" s="632"/>
      <c r="R58" s="555" t="s">
        <v>136</v>
      </c>
      <c r="S58" s="181"/>
    </row>
    <row r="59" spans="1:19" ht="12.75">
      <c r="A59" s="963">
        <v>10</v>
      </c>
      <c r="B59" s="698">
        <v>1</v>
      </c>
      <c r="C59" s="678" t="s">
        <v>152</v>
      </c>
      <c r="D59" s="679"/>
      <c r="E59" s="615">
        <v>2000</v>
      </c>
      <c r="F59" s="616">
        <v>1</v>
      </c>
      <c r="G59" s="616" t="s">
        <v>153</v>
      </c>
      <c r="H59" s="615" t="s">
        <v>53</v>
      </c>
      <c r="I59" s="680">
        <v>68</v>
      </c>
      <c r="J59" s="615"/>
      <c r="K59" s="615"/>
      <c r="L59" s="615"/>
      <c r="M59" s="615"/>
      <c r="N59" s="615"/>
      <c r="O59" s="632"/>
      <c r="P59" s="615"/>
      <c r="Q59" s="632"/>
      <c r="R59" s="633" t="s">
        <v>154</v>
      </c>
      <c r="S59" s="199"/>
    </row>
    <row r="60" spans="1:19" ht="12.75">
      <c r="A60" s="963"/>
      <c r="B60" s="699">
        <v>2</v>
      </c>
      <c r="C60" s="684" t="s">
        <v>166</v>
      </c>
      <c r="D60" s="564"/>
      <c r="E60" s="566">
        <v>2000</v>
      </c>
      <c r="F60" s="645">
        <v>1</v>
      </c>
      <c r="G60" s="125" t="s">
        <v>94</v>
      </c>
      <c r="H60" s="472"/>
      <c r="I60" s="687">
        <v>71</v>
      </c>
      <c r="J60" s="472"/>
      <c r="K60" s="688"/>
      <c r="L60" s="689"/>
      <c r="M60" s="690"/>
      <c r="N60" s="426"/>
      <c r="O60" s="451"/>
      <c r="P60" s="421"/>
      <c r="Q60" s="451"/>
      <c r="R60" s="77" t="s">
        <v>168</v>
      </c>
      <c r="S60" s="199"/>
    </row>
    <row r="61" spans="1:19" ht="12.75">
      <c r="A61" s="963"/>
      <c r="B61" s="698">
        <v>3</v>
      </c>
      <c r="C61" s="444" t="s">
        <v>410</v>
      </c>
      <c r="D61" s="63"/>
      <c r="E61" s="64">
        <v>2001</v>
      </c>
      <c r="F61" s="64">
        <v>1</v>
      </c>
      <c r="G61" s="64" t="s">
        <v>281</v>
      </c>
      <c r="H61" s="64" t="s">
        <v>282</v>
      </c>
      <c r="I61" s="144">
        <v>71.3</v>
      </c>
      <c r="J61" s="64"/>
      <c r="K61" s="64"/>
      <c r="L61" s="64"/>
      <c r="M61" s="64"/>
      <c r="N61" s="571"/>
      <c r="O61" s="425"/>
      <c r="P61" s="64"/>
      <c r="Q61" s="78"/>
      <c r="R61" s="583" t="s">
        <v>368</v>
      </c>
      <c r="S61" s="199"/>
    </row>
    <row r="62" spans="1:19" ht="12.75">
      <c r="A62" s="963"/>
      <c r="B62" s="699">
        <v>4</v>
      </c>
      <c r="C62" s="47" t="s">
        <v>211</v>
      </c>
      <c r="D62" s="48"/>
      <c r="E62" s="112">
        <v>2000</v>
      </c>
      <c r="F62" s="51">
        <v>2</v>
      </c>
      <c r="G62" s="51" t="s">
        <v>369</v>
      </c>
      <c r="H62" s="596" t="s">
        <v>44</v>
      </c>
      <c r="I62" s="686">
        <v>69.1</v>
      </c>
      <c r="J62" s="596"/>
      <c r="K62" s="596"/>
      <c r="L62" s="596"/>
      <c r="M62" s="596"/>
      <c r="N62" s="596"/>
      <c r="O62" s="597"/>
      <c r="P62" s="113"/>
      <c r="Q62" s="661"/>
      <c r="R62" s="424" t="s">
        <v>209</v>
      </c>
      <c r="S62" s="199"/>
    </row>
    <row r="63" spans="1:19" ht="12.75">
      <c r="A63" s="963"/>
      <c r="B63" s="700">
        <v>5</v>
      </c>
      <c r="C63" s="56" t="s">
        <v>407</v>
      </c>
      <c r="D63" s="120"/>
      <c r="E63" s="49">
        <v>2001</v>
      </c>
      <c r="F63" s="64" t="s">
        <v>14</v>
      </c>
      <c r="G63" s="685" t="s">
        <v>33</v>
      </c>
      <c r="H63" s="616"/>
      <c r="I63" s="669">
        <v>69.75</v>
      </c>
      <c r="J63" s="616"/>
      <c r="K63" s="616"/>
      <c r="L63" s="616"/>
      <c r="M63" s="616"/>
      <c r="N63" s="616"/>
      <c r="O63" s="619"/>
      <c r="P63" s="123"/>
      <c r="Q63" s="661" t="s">
        <v>347</v>
      </c>
      <c r="R63" s="56" t="s">
        <v>100</v>
      </c>
      <c r="S63" s="181"/>
    </row>
    <row r="64" spans="1:19" ht="12.75">
      <c r="A64" s="963"/>
      <c r="B64" s="701">
        <v>6</v>
      </c>
      <c r="C64" s="555" t="s">
        <v>420</v>
      </c>
      <c r="D64" s="555"/>
      <c r="E64" s="614">
        <v>2000</v>
      </c>
      <c r="F64" s="615">
        <v>3</v>
      </c>
      <c r="G64" s="616" t="s">
        <v>373</v>
      </c>
      <c r="H64" s="616"/>
      <c r="I64" s="669">
        <v>79.45</v>
      </c>
      <c r="J64" s="616"/>
      <c r="K64" s="616"/>
      <c r="L64" s="616"/>
      <c r="M64" s="616"/>
      <c r="N64" s="616"/>
      <c r="O64" s="619"/>
      <c r="P64" s="644"/>
      <c r="Q64" s="675"/>
      <c r="R64" s="555" t="s">
        <v>396</v>
      </c>
      <c r="S64" s="181"/>
    </row>
    <row r="65" spans="1:19" ht="12.75">
      <c r="A65" s="963">
        <v>11</v>
      </c>
      <c r="B65" s="698">
        <v>1</v>
      </c>
      <c r="C65" s="224" t="s">
        <v>433</v>
      </c>
      <c r="D65" s="181"/>
      <c r="E65" s="64">
        <v>2001</v>
      </c>
      <c r="F65" s="64">
        <v>3</v>
      </c>
      <c r="G65" s="64" t="s">
        <v>281</v>
      </c>
      <c r="H65" s="64" t="s">
        <v>282</v>
      </c>
      <c r="I65" s="144">
        <v>90.25</v>
      </c>
      <c r="J65" s="64"/>
      <c r="K65" s="64"/>
      <c r="L65" s="64"/>
      <c r="M65" s="64"/>
      <c r="N65" s="64"/>
      <c r="O65" s="78"/>
      <c r="P65" s="181"/>
      <c r="Q65" s="78"/>
      <c r="R65" s="224" t="s">
        <v>368</v>
      </c>
      <c r="S65" s="63"/>
    </row>
    <row r="66" spans="1:19" ht="12.75">
      <c r="A66" s="963"/>
      <c r="B66" s="699">
        <v>2</v>
      </c>
      <c r="C66" s="47" t="s">
        <v>513</v>
      </c>
      <c r="D66" s="48"/>
      <c r="E66" s="112">
        <v>2001</v>
      </c>
      <c r="F66" s="113">
        <v>3</v>
      </c>
      <c r="G66" s="51" t="s">
        <v>373</v>
      </c>
      <c r="H66" s="113"/>
      <c r="I66" s="115">
        <v>78.85</v>
      </c>
      <c r="J66" s="113"/>
      <c r="K66" s="113"/>
      <c r="L66" s="113"/>
      <c r="M66" s="113"/>
      <c r="N66" s="113"/>
      <c r="O66" s="116"/>
      <c r="P66" s="123"/>
      <c r="Q66" s="661"/>
      <c r="R66" s="120" t="s">
        <v>421</v>
      </c>
      <c r="S66" s="199"/>
    </row>
    <row r="67" spans="1:19" ht="12.75">
      <c r="A67" s="963"/>
      <c r="B67" s="698">
        <v>3</v>
      </c>
      <c r="C67" s="46" t="s">
        <v>423</v>
      </c>
      <c r="D67" s="48"/>
      <c r="E67" s="49">
        <v>2001</v>
      </c>
      <c r="F67" s="51">
        <v>2</v>
      </c>
      <c r="G67" s="51" t="s">
        <v>373</v>
      </c>
      <c r="H67" s="51"/>
      <c r="I67" s="61">
        <v>76.65</v>
      </c>
      <c r="J67" s="51"/>
      <c r="K67" s="51"/>
      <c r="L67" s="51"/>
      <c r="M67" s="51"/>
      <c r="N67" s="51"/>
      <c r="O67" s="54"/>
      <c r="P67" s="113"/>
      <c r="Q67" s="463"/>
      <c r="R67" s="120" t="s">
        <v>231</v>
      </c>
      <c r="S67" s="199"/>
    </row>
    <row r="68" spans="1:19" ht="12.75">
      <c r="A68" s="963"/>
      <c r="B68" s="699">
        <v>4</v>
      </c>
      <c r="C68" s="424" t="s">
        <v>427</v>
      </c>
      <c r="D68" s="181"/>
      <c r="E68" s="117">
        <v>2001</v>
      </c>
      <c r="F68" s="64" t="s">
        <v>14</v>
      </c>
      <c r="G68" s="64" t="s">
        <v>33</v>
      </c>
      <c r="H68" s="181"/>
      <c r="I68" s="122">
        <v>83.75</v>
      </c>
      <c r="J68" s="117"/>
      <c r="K68" s="117"/>
      <c r="L68" s="117"/>
      <c r="M68" s="117"/>
      <c r="N68" s="117"/>
      <c r="O68" s="425"/>
      <c r="P68" s="181"/>
      <c r="Q68" s="425" t="s">
        <v>347</v>
      </c>
      <c r="R68" s="224" t="s">
        <v>100</v>
      </c>
      <c r="S68" s="199"/>
    </row>
    <row r="69" spans="1:19" ht="12.75">
      <c r="A69" s="963"/>
      <c r="B69" s="700">
        <v>5</v>
      </c>
      <c r="C69" s="224" t="s">
        <v>432</v>
      </c>
      <c r="D69" s="181"/>
      <c r="E69" s="117">
        <v>2000</v>
      </c>
      <c r="F69" s="64">
        <v>3</v>
      </c>
      <c r="G69" s="64" t="s">
        <v>90</v>
      </c>
      <c r="H69" s="117" t="s">
        <v>91</v>
      </c>
      <c r="I69" s="122">
        <v>127.6</v>
      </c>
      <c r="J69" s="117"/>
      <c r="K69" s="117"/>
      <c r="L69" s="117"/>
      <c r="M69" s="117"/>
      <c r="N69" s="117"/>
      <c r="O69" s="425"/>
      <c r="P69" s="181"/>
      <c r="Q69" s="425"/>
      <c r="R69" s="224" t="s">
        <v>92</v>
      </c>
      <c r="S69" s="181"/>
    </row>
    <row r="70" spans="1:19" ht="12.75">
      <c r="A70" s="963"/>
      <c r="B70" s="701">
        <v>6</v>
      </c>
      <c r="C70" s="591" t="s">
        <v>414</v>
      </c>
      <c r="D70" s="412"/>
      <c r="E70" s="693">
        <v>2000</v>
      </c>
      <c r="F70" s="333" t="s">
        <v>14</v>
      </c>
      <c r="G70" s="333" t="s">
        <v>415</v>
      </c>
      <c r="H70" s="596"/>
      <c r="I70" s="686">
        <v>84.35</v>
      </c>
      <c r="J70" s="596"/>
      <c r="K70" s="596"/>
      <c r="L70" s="596"/>
      <c r="M70" s="596"/>
      <c r="N70" s="596"/>
      <c r="O70" s="597"/>
      <c r="P70" s="596"/>
      <c r="Q70" s="695"/>
      <c r="R70" s="437" t="s">
        <v>416</v>
      </c>
      <c r="S70" s="181"/>
    </row>
    <row r="71" spans="1:19" ht="12.75">
      <c r="A71" s="963">
        <v>12</v>
      </c>
      <c r="B71" s="698">
        <v>1</v>
      </c>
      <c r="C71" s="590" t="s">
        <v>430</v>
      </c>
      <c r="D71" s="181"/>
      <c r="E71" s="64">
        <v>2000</v>
      </c>
      <c r="F71" s="64">
        <v>1</v>
      </c>
      <c r="G71" s="64" t="s">
        <v>30</v>
      </c>
      <c r="H71" s="410"/>
      <c r="I71" s="410">
        <v>92.75</v>
      </c>
      <c r="J71" s="64"/>
      <c r="K71" s="64"/>
      <c r="L71" s="64"/>
      <c r="M71" s="64"/>
      <c r="N71" s="64"/>
      <c r="O71" s="78"/>
      <c r="P71" s="410"/>
      <c r="Q71" s="78"/>
      <c r="R71" s="590" t="s">
        <v>371</v>
      </c>
      <c r="S71" s="63"/>
    </row>
    <row r="72" spans="1:19" ht="12.75">
      <c r="A72" s="963"/>
      <c r="B72" s="699">
        <v>2</v>
      </c>
      <c r="C72" s="590" t="s">
        <v>204</v>
      </c>
      <c r="D72" s="181"/>
      <c r="E72" s="64">
        <v>2000</v>
      </c>
      <c r="F72" s="64">
        <v>1</v>
      </c>
      <c r="G72" s="64" t="s">
        <v>30</v>
      </c>
      <c r="H72" s="410"/>
      <c r="I72" s="410">
        <v>116.1</v>
      </c>
      <c r="J72" s="64"/>
      <c r="K72" s="64"/>
      <c r="L72" s="64"/>
      <c r="M72" s="64"/>
      <c r="N72" s="64"/>
      <c r="O72" s="78"/>
      <c r="P72" s="410"/>
      <c r="Q72" s="78"/>
      <c r="R72" s="590" t="s">
        <v>205</v>
      </c>
      <c r="S72" s="63"/>
    </row>
    <row r="73" spans="1:19" ht="12.75">
      <c r="A73" s="963"/>
      <c r="B73" s="698">
        <v>3</v>
      </c>
      <c r="C73" s="296" t="s">
        <v>180</v>
      </c>
      <c r="D73" s="402"/>
      <c r="E73" s="413">
        <v>2000</v>
      </c>
      <c r="F73" s="413">
        <v>1</v>
      </c>
      <c r="G73" s="64" t="s">
        <v>77</v>
      </c>
      <c r="H73" s="413" t="s">
        <v>44</v>
      </c>
      <c r="I73" s="694">
        <v>85.4</v>
      </c>
      <c r="J73" s="413"/>
      <c r="K73" s="413"/>
      <c r="L73" s="413"/>
      <c r="M73" s="413"/>
      <c r="N73" s="413"/>
      <c r="O73" s="300"/>
      <c r="P73" s="410"/>
      <c r="Q73" s="471"/>
      <c r="R73" s="697" t="s">
        <v>181</v>
      </c>
      <c r="S73" s="402"/>
    </row>
    <row r="74" spans="1:19" ht="12.75">
      <c r="A74" s="963"/>
      <c r="B74" s="699">
        <v>4</v>
      </c>
      <c r="C74" s="590" t="s">
        <v>426</v>
      </c>
      <c r="D74" s="181"/>
      <c r="E74" s="64">
        <v>2000</v>
      </c>
      <c r="F74" s="64">
        <v>1</v>
      </c>
      <c r="G74" s="64" t="s">
        <v>69</v>
      </c>
      <c r="H74" s="464" t="s">
        <v>70</v>
      </c>
      <c r="I74" s="410">
        <v>77.2</v>
      </c>
      <c r="J74" s="64"/>
      <c r="K74" s="64"/>
      <c r="L74" s="64"/>
      <c r="M74" s="64"/>
      <c r="N74" s="64"/>
      <c r="O74" s="78"/>
      <c r="P74" s="410"/>
      <c r="Q74" s="78"/>
      <c r="R74" s="590" t="s">
        <v>401</v>
      </c>
      <c r="S74" s="63"/>
    </row>
    <row r="75" spans="1:19" ht="12.75">
      <c r="A75" s="963"/>
      <c r="B75" s="700">
        <v>5</v>
      </c>
      <c r="C75" s="227" t="s">
        <v>428</v>
      </c>
      <c r="D75" s="426"/>
      <c r="E75" s="9">
        <v>2000</v>
      </c>
      <c r="F75" s="9">
        <v>1</v>
      </c>
      <c r="G75" s="64" t="s">
        <v>305</v>
      </c>
      <c r="H75" s="472"/>
      <c r="I75" s="472">
        <v>110.85</v>
      </c>
      <c r="J75" s="9"/>
      <c r="K75" s="9"/>
      <c r="L75" s="9"/>
      <c r="M75" s="9"/>
      <c r="N75" s="9"/>
      <c r="O75" s="10"/>
      <c r="P75" s="426"/>
      <c r="Q75" s="10"/>
      <c r="R75" s="696" t="s">
        <v>429</v>
      </c>
      <c r="S75" s="426"/>
    </row>
    <row r="76" spans="1:19" ht="12.75">
      <c r="A76" s="963"/>
      <c r="B76" s="701">
        <v>6</v>
      </c>
      <c r="C76" s="56" t="s">
        <v>179</v>
      </c>
      <c r="D76" s="63"/>
      <c r="E76" s="49">
        <v>2002</v>
      </c>
      <c r="F76" s="64">
        <v>1</v>
      </c>
      <c r="G76" s="51" t="s">
        <v>52</v>
      </c>
      <c r="H76" s="51" t="s">
        <v>53</v>
      </c>
      <c r="I76" s="98">
        <v>74.05</v>
      </c>
      <c r="J76" s="51"/>
      <c r="K76" s="51"/>
      <c r="L76" s="51"/>
      <c r="M76" s="51"/>
      <c r="N76" s="51"/>
      <c r="O76" s="54"/>
      <c r="P76" s="51"/>
      <c r="Q76" s="463"/>
      <c r="R76" s="56" t="s">
        <v>136</v>
      </c>
      <c r="S76" s="63"/>
    </row>
    <row r="77" spans="1:19" ht="12.75">
      <c r="A77" s="963">
        <v>13</v>
      </c>
      <c r="B77" s="698">
        <v>1</v>
      </c>
      <c r="C77" s="224"/>
      <c r="D77" s="181"/>
      <c r="E77" s="64"/>
      <c r="F77" s="64"/>
      <c r="G77" s="64"/>
      <c r="H77" s="64"/>
      <c r="I77" s="144"/>
      <c r="J77" s="64"/>
      <c r="K77" s="64"/>
      <c r="L77" s="64"/>
      <c r="M77" s="64"/>
      <c r="N77" s="64"/>
      <c r="O77" s="78"/>
      <c r="P77" s="181"/>
      <c r="Q77" s="78"/>
      <c r="R77" s="224"/>
      <c r="S77" s="199"/>
    </row>
    <row r="78" spans="1:19" ht="12.75">
      <c r="A78" s="963"/>
      <c r="B78" s="699">
        <v>2</v>
      </c>
      <c r="C78" s="47"/>
      <c r="D78" s="48"/>
      <c r="E78" s="112"/>
      <c r="F78" s="113"/>
      <c r="G78" s="51"/>
      <c r="H78" s="113"/>
      <c r="I78" s="115"/>
      <c r="J78" s="113"/>
      <c r="K78" s="113"/>
      <c r="L78" s="113"/>
      <c r="M78" s="113"/>
      <c r="N78" s="113"/>
      <c r="O78" s="116"/>
      <c r="P78" s="123"/>
      <c r="Q78" s="661"/>
      <c r="R78" s="120"/>
      <c r="S78" s="199"/>
    </row>
    <row r="79" spans="1:19" ht="12.75">
      <c r="A79" s="963"/>
      <c r="B79" s="698">
        <v>3</v>
      </c>
      <c r="C79" s="46"/>
      <c r="D79" s="48"/>
      <c r="E79" s="49"/>
      <c r="F79" s="51"/>
      <c r="G79" s="51"/>
      <c r="H79" s="51"/>
      <c r="I79" s="61"/>
      <c r="J79" s="51"/>
      <c r="K79" s="51"/>
      <c r="L79" s="51"/>
      <c r="M79" s="51"/>
      <c r="N79" s="51"/>
      <c r="O79" s="54"/>
      <c r="P79" s="113"/>
      <c r="Q79" s="463"/>
      <c r="R79" s="120"/>
      <c r="S79" s="199"/>
    </row>
    <row r="80" spans="1:19" ht="12.75">
      <c r="A80" s="963"/>
      <c r="B80" s="699">
        <v>4</v>
      </c>
      <c r="C80" s="424"/>
      <c r="D80" s="181"/>
      <c r="E80" s="117"/>
      <c r="F80" s="64"/>
      <c r="G80" s="64"/>
      <c r="H80" s="181"/>
      <c r="I80" s="122"/>
      <c r="J80" s="117"/>
      <c r="K80" s="117"/>
      <c r="L80" s="117"/>
      <c r="M80" s="117"/>
      <c r="N80" s="117"/>
      <c r="O80" s="425"/>
      <c r="P80" s="181"/>
      <c r="Q80" s="425"/>
      <c r="R80" s="224"/>
      <c r="S80" s="199"/>
    </row>
    <row r="81" spans="1:19" ht="12.75">
      <c r="A81" s="963"/>
      <c r="B81" s="700">
        <v>5</v>
      </c>
      <c r="C81" s="224"/>
      <c r="D81" s="181"/>
      <c r="E81" s="117"/>
      <c r="F81" s="64"/>
      <c r="G81" s="64"/>
      <c r="H81" s="117"/>
      <c r="I81" s="122"/>
      <c r="J81" s="117"/>
      <c r="K81" s="117"/>
      <c r="L81" s="117"/>
      <c r="M81" s="117"/>
      <c r="N81" s="117"/>
      <c r="O81" s="425"/>
      <c r="P81" s="181"/>
      <c r="Q81" s="425"/>
      <c r="R81" s="224"/>
      <c r="S81" s="181"/>
    </row>
    <row r="82" spans="1:19" ht="12.75">
      <c r="A82" s="963"/>
      <c r="B82" s="701">
        <v>6</v>
      </c>
      <c r="C82" s="591"/>
      <c r="D82" s="412"/>
      <c r="E82" s="693"/>
      <c r="F82" s="333"/>
      <c r="G82" s="333"/>
      <c r="H82" s="596"/>
      <c r="I82" s="686"/>
      <c r="J82" s="596"/>
      <c r="K82" s="596"/>
      <c r="L82" s="596"/>
      <c r="M82" s="596"/>
      <c r="N82" s="596"/>
      <c r="O82" s="597"/>
      <c r="P82" s="596"/>
      <c r="Q82" s="695"/>
      <c r="R82" s="437"/>
      <c r="S82" s="181"/>
    </row>
    <row r="83" spans="1:19" ht="12.75">
      <c r="A83" s="963">
        <v>14</v>
      </c>
      <c r="B83" s="698">
        <v>1</v>
      </c>
      <c r="C83" s="590"/>
      <c r="D83" s="181"/>
      <c r="E83" s="64"/>
      <c r="F83" s="64"/>
      <c r="G83" s="64"/>
      <c r="H83" s="410"/>
      <c r="I83" s="410"/>
      <c r="J83" s="64"/>
      <c r="K83" s="64"/>
      <c r="L83" s="64"/>
      <c r="M83" s="64"/>
      <c r="N83" s="64"/>
      <c r="O83" s="78"/>
      <c r="P83" s="410"/>
      <c r="Q83" s="78"/>
      <c r="R83" s="590"/>
      <c r="S83" s="63"/>
    </row>
    <row r="84" spans="1:19" ht="12.75">
      <c r="A84" s="963"/>
      <c r="B84" s="699">
        <v>2</v>
      </c>
      <c r="C84" s="590"/>
      <c r="D84" s="181"/>
      <c r="E84" s="64"/>
      <c r="F84" s="64"/>
      <c r="G84" s="64"/>
      <c r="H84" s="410"/>
      <c r="I84" s="410"/>
      <c r="J84" s="64"/>
      <c r="K84" s="64"/>
      <c r="L84" s="64"/>
      <c r="M84" s="64"/>
      <c r="N84" s="64"/>
      <c r="O84" s="78"/>
      <c r="P84" s="410"/>
      <c r="Q84" s="78"/>
      <c r="R84" s="590"/>
      <c r="S84" s="63"/>
    </row>
    <row r="85" spans="1:19" ht="12.75">
      <c r="A85" s="963"/>
      <c r="B85" s="698">
        <v>3</v>
      </c>
      <c r="C85" s="296"/>
      <c r="D85" s="402"/>
      <c r="E85" s="413"/>
      <c r="F85" s="413"/>
      <c r="G85" s="64"/>
      <c r="H85" s="413"/>
      <c r="I85" s="694"/>
      <c r="J85" s="413"/>
      <c r="K85" s="413"/>
      <c r="L85" s="413"/>
      <c r="M85" s="413"/>
      <c r="N85" s="413"/>
      <c r="O85" s="300"/>
      <c r="P85" s="410"/>
      <c r="Q85" s="471"/>
      <c r="R85" s="697"/>
      <c r="S85" s="402"/>
    </row>
    <row r="86" spans="1:19" ht="12.75">
      <c r="A86" s="963"/>
      <c r="B86" s="699">
        <v>4</v>
      </c>
      <c r="C86" s="590"/>
      <c r="D86" s="181"/>
      <c r="E86" s="64"/>
      <c r="F86" s="64"/>
      <c r="G86" s="64"/>
      <c r="H86" s="464"/>
      <c r="I86" s="410"/>
      <c r="J86" s="64"/>
      <c r="K86" s="64"/>
      <c r="L86" s="64"/>
      <c r="M86" s="64"/>
      <c r="N86" s="64"/>
      <c r="O86" s="78"/>
      <c r="P86" s="410"/>
      <c r="Q86" s="78"/>
      <c r="R86" s="590"/>
      <c r="S86" s="63"/>
    </row>
    <row r="87" spans="1:19" ht="12.75">
      <c r="A87" s="963"/>
      <c r="B87" s="700">
        <v>5</v>
      </c>
      <c r="C87" s="227"/>
      <c r="D87" s="426"/>
      <c r="E87" s="9"/>
      <c r="F87" s="9"/>
      <c r="G87" s="64"/>
      <c r="H87" s="472"/>
      <c r="I87" s="472"/>
      <c r="J87" s="9"/>
      <c r="K87" s="9"/>
      <c r="L87" s="9"/>
      <c r="M87" s="9"/>
      <c r="N87" s="9"/>
      <c r="O87" s="10"/>
      <c r="P87" s="426"/>
      <c r="Q87" s="10"/>
      <c r="R87" s="696"/>
      <c r="S87" s="426"/>
    </row>
    <row r="88" spans="1:19" ht="12.75">
      <c r="A88" s="963"/>
      <c r="B88" s="701">
        <v>6</v>
      </c>
      <c r="C88" s="56"/>
      <c r="D88" s="63"/>
      <c r="E88" s="49"/>
      <c r="F88" s="64"/>
      <c r="G88" s="51"/>
      <c r="H88" s="51"/>
      <c r="I88" s="98"/>
      <c r="J88" s="51"/>
      <c r="K88" s="51"/>
      <c r="L88" s="51"/>
      <c r="M88" s="51"/>
      <c r="N88" s="51"/>
      <c r="O88" s="54"/>
      <c r="P88" s="51"/>
      <c r="Q88" s="463"/>
      <c r="R88" s="56"/>
      <c r="S88" s="63"/>
    </row>
    <row r="89" spans="1:15" ht="26.25" thickBot="1">
      <c r="A89" s="938" t="s">
        <v>515</v>
      </c>
      <c r="B89" s="938"/>
      <c r="C89" s="938"/>
      <c r="D89" s="938"/>
      <c r="E89" s="938"/>
      <c r="F89" s="938"/>
      <c r="G89" s="938"/>
      <c r="H89" s="938"/>
      <c r="I89" s="938"/>
      <c r="J89" s="938"/>
      <c r="K89" s="938"/>
      <c r="L89" s="938"/>
      <c r="M89" s="938"/>
      <c r="N89" s="938"/>
      <c r="O89" s="938"/>
    </row>
    <row r="90" spans="1:19" ht="12.75">
      <c r="A90" s="963">
        <v>1</v>
      </c>
      <c r="B90" s="698">
        <v>1</v>
      </c>
      <c r="C90" s="444" t="s">
        <v>35</v>
      </c>
      <c r="D90" s="181"/>
      <c r="E90" s="50">
        <v>2001</v>
      </c>
      <c r="F90" s="64" t="s">
        <v>14</v>
      </c>
      <c r="G90" s="50" t="s">
        <v>30</v>
      </c>
      <c r="H90" s="64"/>
      <c r="I90" s="144">
        <v>47.85</v>
      </c>
      <c r="J90" s="51"/>
      <c r="K90" s="586"/>
      <c r="L90" s="64"/>
      <c r="M90" s="64"/>
      <c r="N90" s="64"/>
      <c r="O90" s="78"/>
      <c r="P90" s="64"/>
      <c r="Q90" s="78"/>
      <c r="R90" s="444" t="s">
        <v>31</v>
      </c>
      <c r="S90" s="63"/>
    </row>
    <row r="91" spans="1:19" ht="12.75">
      <c r="A91" s="963"/>
      <c r="B91" s="699">
        <v>2</v>
      </c>
      <c r="C91" s="444" t="s">
        <v>29</v>
      </c>
      <c r="D91" s="181"/>
      <c r="E91" s="64">
        <v>2001</v>
      </c>
      <c r="F91" s="64" t="s">
        <v>14</v>
      </c>
      <c r="G91" s="64" t="s">
        <v>30</v>
      </c>
      <c r="H91" s="64"/>
      <c r="I91" s="144">
        <v>47.85</v>
      </c>
      <c r="J91" s="51"/>
      <c r="K91" s="586"/>
      <c r="L91" s="64"/>
      <c r="M91" s="64"/>
      <c r="N91" s="64"/>
      <c r="O91" s="78"/>
      <c r="P91" s="64"/>
      <c r="Q91" s="78"/>
      <c r="R91" s="444" t="s">
        <v>31</v>
      </c>
      <c r="S91" s="63"/>
    </row>
    <row r="92" spans="1:19" ht="12.75">
      <c r="A92" s="963"/>
      <c r="B92" s="698">
        <v>3</v>
      </c>
      <c r="C92" s="435" t="s">
        <v>330</v>
      </c>
      <c r="D92" s="181"/>
      <c r="E92" s="64">
        <v>2000</v>
      </c>
      <c r="F92" s="64" t="s">
        <v>14</v>
      </c>
      <c r="G92" s="64" t="s">
        <v>331</v>
      </c>
      <c r="H92" s="410"/>
      <c r="I92" s="144">
        <v>45.55</v>
      </c>
      <c r="J92" s="64"/>
      <c r="K92" s="703"/>
      <c r="L92" s="64"/>
      <c r="M92" s="117"/>
      <c r="N92" s="117"/>
      <c r="O92" s="425"/>
      <c r="P92" s="64"/>
      <c r="Q92" s="425"/>
      <c r="R92" s="435" t="s">
        <v>332</v>
      </c>
      <c r="S92" s="402"/>
    </row>
    <row r="93" spans="1:19" ht="12.75">
      <c r="A93" s="963"/>
      <c r="B93" s="699">
        <v>4</v>
      </c>
      <c r="C93" s="591" t="s">
        <v>36</v>
      </c>
      <c r="D93" s="412"/>
      <c r="E93" s="332">
        <v>2002</v>
      </c>
      <c r="F93" s="413" t="s">
        <v>14</v>
      </c>
      <c r="G93" s="51" t="s">
        <v>37</v>
      </c>
      <c r="H93" s="333"/>
      <c r="I93" s="335">
        <v>48</v>
      </c>
      <c r="J93" s="333"/>
      <c r="K93" s="595"/>
      <c r="L93" s="333"/>
      <c r="M93" s="596"/>
      <c r="N93" s="596"/>
      <c r="O93" s="597"/>
      <c r="P93" s="434"/>
      <c r="Q93" s="597"/>
      <c r="R93" s="437" t="s">
        <v>38</v>
      </c>
      <c r="S93" s="63"/>
    </row>
    <row r="94" spans="1:19" ht="12.75">
      <c r="A94" s="963"/>
      <c r="B94" s="700">
        <v>5</v>
      </c>
      <c r="C94" s="58" t="s">
        <v>338</v>
      </c>
      <c r="D94" s="60"/>
      <c r="E94" s="51">
        <v>2001</v>
      </c>
      <c r="F94" s="51" t="s">
        <v>14</v>
      </c>
      <c r="G94" s="53" t="s">
        <v>230</v>
      </c>
      <c r="H94" s="12"/>
      <c r="I94" s="61">
        <v>47.3</v>
      </c>
      <c r="J94" s="51"/>
      <c r="K94" s="434"/>
      <c r="L94" s="51"/>
      <c r="M94" s="51"/>
      <c r="N94" s="51"/>
      <c r="O94" s="54"/>
      <c r="P94" s="55"/>
      <c r="Q94" s="54"/>
      <c r="R94" s="62" t="s">
        <v>339</v>
      </c>
      <c r="S94" s="426"/>
    </row>
    <row r="95" spans="1:19" ht="13.5" thickBot="1">
      <c r="A95" s="970"/>
      <c r="B95" s="705">
        <v>6</v>
      </c>
      <c r="C95" s="706" t="s">
        <v>340</v>
      </c>
      <c r="D95" s="707"/>
      <c r="E95" s="708">
        <v>2001</v>
      </c>
      <c r="F95" s="709">
        <v>1</v>
      </c>
      <c r="G95" s="710" t="s">
        <v>230</v>
      </c>
      <c r="H95" s="709"/>
      <c r="I95" s="711">
        <v>46.8</v>
      </c>
      <c r="J95" s="712"/>
      <c r="K95" s="713"/>
      <c r="L95" s="710"/>
      <c r="M95" s="712"/>
      <c r="N95" s="712"/>
      <c r="O95" s="714"/>
      <c r="P95" s="715"/>
      <c r="Q95" s="714"/>
      <c r="R95" s="716" t="s">
        <v>341</v>
      </c>
      <c r="S95" s="717"/>
    </row>
    <row r="96" spans="1:19" ht="13.5" thickBot="1">
      <c r="A96" s="971">
        <v>2</v>
      </c>
      <c r="B96" s="698">
        <v>1</v>
      </c>
      <c r="C96" s="58" t="s">
        <v>372</v>
      </c>
      <c r="D96" s="441"/>
      <c r="E96" s="49">
        <v>2001</v>
      </c>
      <c r="F96" s="51">
        <v>2</v>
      </c>
      <c r="G96" s="710" t="s">
        <v>230</v>
      </c>
      <c r="H96" s="51"/>
      <c r="I96" s="98">
        <v>52.45</v>
      </c>
      <c r="J96" s="51"/>
      <c r="K96" s="434"/>
      <c r="L96" s="51"/>
      <c r="M96" s="51"/>
      <c r="N96" s="51"/>
      <c r="O96" s="54"/>
      <c r="P96" s="452"/>
      <c r="Q96" s="54"/>
      <c r="R96" s="56" t="s">
        <v>374</v>
      </c>
      <c r="S96" s="704"/>
    </row>
    <row r="97" spans="1:19" ht="12.75">
      <c r="A97" s="963"/>
      <c r="B97" s="699">
        <v>2</v>
      </c>
      <c r="C97" s="58" t="s">
        <v>356</v>
      </c>
      <c r="D97" s="60"/>
      <c r="E97" s="49">
        <v>2000</v>
      </c>
      <c r="F97" s="51">
        <v>2</v>
      </c>
      <c r="G97" s="51" t="s">
        <v>241</v>
      </c>
      <c r="H97" s="51"/>
      <c r="I97" s="96">
        <v>51.6</v>
      </c>
      <c r="J97" s="51"/>
      <c r="K97" s="434"/>
      <c r="L97" s="51"/>
      <c r="M97" s="51"/>
      <c r="N97" s="51"/>
      <c r="O97" s="54"/>
      <c r="P97" s="55"/>
      <c r="Q97" s="54"/>
      <c r="R97" s="56" t="s">
        <v>242</v>
      </c>
      <c r="S97" s="621"/>
    </row>
    <row r="98" spans="1:19" ht="12.75">
      <c r="A98" s="963"/>
      <c r="B98" s="698">
        <v>3</v>
      </c>
      <c r="C98" s="453" t="s">
        <v>96</v>
      </c>
      <c r="D98" s="152"/>
      <c r="E98" s="454">
        <v>2001</v>
      </c>
      <c r="F98" s="454">
        <v>1</v>
      </c>
      <c r="G98" s="51" t="s">
        <v>37</v>
      </c>
      <c r="H98" s="455"/>
      <c r="I98" s="456">
        <v>52.5</v>
      </c>
      <c r="J98" s="64"/>
      <c r="K98" s="434"/>
      <c r="L98" s="117"/>
      <c r="M98" s="117"/>
      <c r="N98" s="11"/>
      <c r="O98" s="457"/>
      <c r="P98" s="64"/>
      <c r="Q98" s="425"/>
      <c r="R98" s="453" t="s">
        <v>38</v>
      </c>
      <c r="S98" s="621"/>
    </row>
    <row r="99" spans="1:19" ht="12.75">
      <c r="A99" s="963"/>
      <c r="B99" s="699">
        <v>4</v>
      </c>
      <c r="C99" s="84" t="s">
        <v>86</v>
      </c>
      <c r="D99" s="47"/>
      <c r="E99" s="49">
        <v>2000</v>
      </c>
      <c r="F99" s="64">
        <v>1</v>
      </c>
      <c r="G99" s="51" t="s">
        <v>87</v>
      </c>
      <c r="H99" s="602"/>
      <c r="I99" s="98">
        <v>52.1</v>
      </c>
      <c r="J99" s="51"/>
      <c r="K99" s="434"/>
      <c r="L99" s="113"/>
      <c r="M99" s="113"/>
      <c r="N99" s="602"/>
      <c r="O99" s="54"/>
      <c r="P99" s="65"/>
      <c r="Q99" s="116"/>
      <c r="R99" s="120" t="s">
        <v>88</v>
      </c>
      <c r="S99" s="621"/>
    </row>
    <row r="100" spans="1:19" ht="12.75">
      <c r="A100" s="963"/>
      <c r="B100" s="700">
        <v>5</v>
      </c>
      <c r="C100" s="46" t="s">
        <v>74</v>
      </c>
      <c r="D100" s="48"/>
      <c r="E100" s="49">
        <v>2002</v>
      </c>
      <c r="F100" s="64" t="s">
        <v>14</v>
      </c>
      <c r="G100" s="64" t="s">
        <v>69</v>
      </c>
      <c r="H100" s="464" t="s">
        <v>70</v>
      </c>
      <c r="I100" s="98">
        <v>52.75</v>
      </c>
      <c r="J100" s="51"/>
      <c r="K100" s="434"/>
      <c r="L100" s="51"/>
      <c r="M100" s="51"/>
      <c r="N100" s="51"/>
      <c r="O100" s="54"/>
      <c r="P100" s="65"/>
      <c r="Q100" s="54"/>
      <c r="R100" s="56" t="s">
        <v>75</v>
      </c>
      <c r="S100" s="621"/>
    </row>
    <row r="101" spans="1:19" ht="50.25" customHeight="1" thickBot="1">
      <c r="A101" s="963"/>
      <c r="B101" s="705">
        <v>6</v>
      </c>
      <c r="C101" s="47" t="s">
        <v>84</v>
      </c>
      <c r="D101" s="68"/>
      <c r="E101" s="49">
        <v>2001</v>
      </c>
      <c r="F101" s="64">
        <v>1</v>
      </c>
      <c r="G101" s="51" t="s">
        <v>33</v>
      </c>
      <c r="H101" s="51"/>
      <c r="I101" s="98">
        <v>52.3</v>
      </c>
      <c r="J101" s="51"/>
      <c r="K101" s="434"/>
      <c r="L101" s="51"/>
      <c r="M101" s="51"/>
      <c r="N101" s="51"/>
      <c r="O101" s="54"/>
      <c r="P101" s="452"/>
      <c r="Q101" s="54"/>
      <c r="R101" s="120" t="s">
        <v>85</v>
      </c>
      <c r="S101" s="621"/>
    </row>
    <row r="102" spans="1:19" ht="12.75">
      <c r="A102" s="963">
        <v>3</v>
      </c>
      <c r="B102" s="698">
        <v>1</v>
      </c>
      <c r="C102" s="641" t="s">
        <v>381</v>
      </c>
      <c r="D102" s="397"/>
      <c r="E102" s="537"/>
      <c r="F102" s="64" t="s">
        <v>115</v>
      </c>
      <c r="G102" s="51" t="s">
        <v>33</v>
      </c>
      <c r="H102" s="51"/>
      <c r="I102" s="98">
        <v>56.75</v>
      </c>
      <c r="J102" s="51"/>
      <c r="K102" s="64"/>
      <c r="L102" s="51"/>
      <c r="M102" s="51"/>
      <c r="N102" s="51"/>
      <c r="O102" s="54"/>
      <c r="P102" s="51"/>
      <c r="Q102" s="54"/>
      <c r="R102" s="56" t="s">
        <v>41</v>
      </c>
      <c r="S102" s="63"/>
    </row>
    <row r="103" spans="1:19" ht="12.75">
      <c r="A103" s="963"/>
      <c r="B103" s="699">
        <v>2</v>
      </c>
      <c r="C103" s="56" t="s">
        <v>379</v>
      </c>
      <c r="D103" s="63"/>
      <c r="E103" s="49">
        <v>2000</v>
      </c>
      <c r="F103" s="51">
        <v>1</v>
      </c>
      <c r="G103" s="51" t="s">
        <v>292</v>
      </c>
      <c r="H103" s="98"/>
      <c r="I103" s="98">
        <v>56.65</v>
      </c>
      <c r="J103" s="51"/>
      <c r="K103" s="434"/>
      <c r="L103" s="51"/>
      <c r="M103" s="51"/>
      <c r="N103" s="51"/>
      <c r="O103" s="54"/>
      <c r="P103" s="51"/>
      <c r="Q103" s="54"/>
      <c r="R103" s="56" t="s">
        <v>380</v>
      </c>
      <c r="S103" s="63"/>
    </row>
    <row r="104" spans="1:19" ht="12.75">
      <c r="A104" s="963"/>
      <c r="B104" s="698">
        <v>3</v>
      </c>
      <c r="C104" s="642" t="s">
        <v>386</v>
      </c>
      <c r="D104" s="402"/>
      <c r="E104" s="413">
        <v>2001</v>
      </c>
      <c r="F104" s="413">
        <v>1</v>
      </c>
      <c r="G104" s="413" t="s">
        <v>30</v>
      </c>
      <c r="H104" s="413"/>
      <c r="I104" s="413">
        <v>58</v>
      </c>
      <c r="J104" s="413"/>
      <c r="K104" s="413"/>
      <c r="L104" s="413"/>
      <c r="M104" s="438"/>
      <c r="N104" s="438"/>
      <c r="O104" s="440"/>
      <c r="P104" s="413"/>
      <c r="Q104" s="440"/>
      <c r="R104" s="642" t="s">
        <v>505</v>
      </c>
      <c r="S104" s="402"/>
    </row>
    <row r="105" spans="1:19" ht="12.75">
      <c r="A105" s="963"/>
      <c r="B105" s="699">
        <v>4</v>
      </c>
      <c r="C105" s="120" t="s">
        <v>110</v>
      </c>
      <c r="D105" s="63"/>
      <c r="E105" s="49">
        <v>2001</v>
      </c>
      <c r="F105" s="51">
        <v>1</v>
      </c>
      <c r="G105" s="53" t="s">
        <v>111</v>
      </c>
      <c r="H105" s="51"/>
      <c r="I105" s="51">
        <v>57.6</v>
      </c>
      <c r="J105" s="51"/>
      <c r="K105" s="434"/>
      <c r="L105" s="51"/>
      <c r="M105" s="113"/>
      <c r="N105" s="113"/>
      <c r="O105" s="116"/>
      <c r="P105" s="55"/>
      <c r="Q105" s="116"/>
      <c r="R105" s="120" t="s">
        <v>113</v>
      </c>
      <c r="S105" s="63"/>
    </row>
    <row r="106" spans="1:19" ht="12.75">
      <c r="A106" s="963"/>
      <c r="B106" s="700">
        <v>5</v>
      </c>
      <c r="C106" s="56" t="s">
        <v>196</v>
      </c>
      <c r="D106" s="120"/>
      <c r="E106" s="117">
        <v>2000</v>
      </c>
      <c r="F106" s="51">
        <v>1</v>
      </c>
      <c r="G106" s="51" t="s">
        <v>37</v>
      </c>
      <c r="H106" s="98"/>
      <c r="I106" s="98">
        <v>56.45</v>
      </c>
      <c r="J106" s="51"/>
      <c r="K106" s="434"/>
      <c r="L106" s="51"/>
      <c r="M106" s="51"/>
      <c r="N106" s="51"/>
      <c r="O106" s="54"/>
      <c r="P106" s="55"/>
      <c r="Q106" s="54"/>
      <c r="R106" s="56"/>
      <c r="S106" s="426"/>
    </row>
    <row r="107" spans="1:19" ht="13.5" thickBot="1">
      <c r="A107" s="970"/>
      <c r="B107" s="705">
        <v>6</v>
      </c>
      <c r="C107" s="152" t="s">
        <v>120</v>
      </c>
      <c r="D107" s="199"/>
      <c r="E107" s="50">
        <v>2000</v>
      </c>
      <c r="F107" s="50">
        <v>2000</v>
      </c>
      <c r="G107" s="50" t="s">
        <v>69</v>
      </c>
      <c r="H107" s="290" t="s">
        <v>70</v>
      </c>
      <c r="I107" s="50">
        <v>56.8</v>
      </c>
      <c r="J107" s="50"/>
      <c r="K107" s="64"/>
      <c r="L107" s="50"/>
      <c r="M107" s="50"/>
      <c r="N107" s="50"/>
      <c r="O107" s="353"/>
      <c r="P107" s="589"/>
      <c r="Q107" s="353"/>
      <c r="R107" s="152" t="s">
        <v>387</v>
      </c>
      <c r="S107" s="717"/>
    </row>
    <row r="108" spans="1:19" ht="12.75">
      <c r="A108" s="971">
        <v>4</v>
      </c>
      <c r="B108" s="698">
        <v>1</v>
      </c>
      <c r="C108" s="584" t="s">
        <v>125</v>
      </c>
      <c r="D108" s="181"/>
      <c r="E108" s="459">
        <v>2000</v>
      </c>
      <c r="F108" s="459" t="s">
        <v>115</v>
      </c>
      <c r="G108" s="7" t="s">
        <v>126</v>
      </c>
      <c r="H108" s="64"/>
      <c r="I108" s="459">
        <v>60.25</v>
      </c>
      <c r="J108" s="64"/>
      <c r="K108" s="64"/>
      <c r="L108" s="64"/>
      <c r="M108" s="64"/>
      <c r="N108" s="64"/>
      <c r="O108" s="461"/>
      <c r="P108" s="64"/>
      <c r="Q108" s="78"/>
      <c r="R108" s="584" t="s">
        <v>127</v>
      </c>
      <c r="S108" s="275"/>
    </row>
    <row r="109" spans="1:19" ht="12.75">
      <c r="A109" s="963"/>
      <c r="B109" s="699">
        <v>2</v>
      </c>
      <c r="C109" s="46" t="s">
        <v>390</v>
      </c>
      <c r="D109" s="48"/>
      <c r="E109" s="49">
        <v>2000</v>
      </c>
      <c r="F109" s="51">
        <v>1</v>
      </c>
      <c r="G109" s="51" t="s">
        <v>43</v>
      </c>
      <c r="H109" s="51" t="s">
        <v>44</v>
      </c>
      <c r="I109" s="98">
        <v>62.2</v>
      </c>
      <c r="J109" s="51"/>
      <c r="K109" s="51"/>
      <c r="L109" s="51"/>
      <c r="M109" s="51"/>
      <c r="N109" s="51"/>
      <c r="O109" s="54"/>
      <c r="P109" s="51"/>
      <c r="Q109" s="463"/>
      <c r="R109" s="56" t="s">
        <v>343</v>
      </c>
      <c r="S109" s="63"/>
    </row>
    <row r="110" spans="1:19" ht="12.75">
      <c r="A110" s="963"/>
      <c r="B110" s="698">
        <v>3</v>
      </c>
      <c r="C110" s="56" t="s">
        <v>123</v>
      </c>
      <c r="D110" s="63"/>
      <c r="E110" s="49">
        <v>2000</v>
      </c>
      <c r="F110" s="64" t="s">
        <v>115</v>
      </c>
      <c r="G110" s="51" t="s">
        <v>37</v>
      </c>
      <c r="H110" s="51"/>
      <c r="I110" s="98">
        <v>62.75</v>
      </c>
      <c r="J110" s="51"/>
      <c r="K110" s="51"/>
      <c r="L110" s="51"/>
      <c r="M110" s="51"/>
      <c r="N110" s="51"/>
      <c r="O110" s="54"/>
      <c r="P110" s="51"/>
      <c r="Q110" s="463"/>
      <c r="R110" s="56"/>
      <c r="S110" s="181"/>
    </row>
    <row r="111" spans="1:19" ht="12.75">
      <c r="A111" s="963"/>
      <c r="B111" s="699">
        <v>4</v>
      </c>
      <c r="C111" s="152" t="s">
        <v>129</v>
      </c>
      <c r="D111" s="199"/>
      <c r="E111" s="81">
        <v>2000</v>
      </c>
      <c r="F111" s="53">
        <v>1</v>
      </c>
      <c r="G111" s="53" t="s">
        <v>295</v>
      </c>
      <c r="H111" s="53"/>
      <c r="I111" s="50">
        <v>60.6</v>
      </c>
      <c r="J111" s="50"/>
      <c r="K111" s="467"/>
      <c r="L111" s="222"/>
      <c r="M111" s="222"/>
      <c r="N111" s="222"/>
      <c r="O111" s="211"/>
      <c r="P111" s="659"/>
      <c r="Q111" s="211"/>
      <c r="R111" s="152" t="s">
        <v>130</v>
      </c>
      <c r="S111" s="665"/>
    </row>
    <row r="112" spans="1:19" ht="12.75">
      <c r="A112" s="963"/>
      <c r="B112" s="700">
        <v>5</v>
      </c>
      <c r="C112" s="212" t="s">
        <v>135</v>
      </c>
      <c r="D112" s="152"/>
      <c r="E112" s="81">
        <v>2000</v>
      </c>
      <c r="F112" s="467"/>
      <c r="G112" s="467" t="s">
        <v>358</v>
      </c>
      <c r="H112" s="152"/>
      <c r="I112" s="52">
        <v>61</v>
      </c>
      <c r="J112" s="53"/>
      <c r="K112" s="217"/>
      <c r="L112" s="199"/>
      <c r="M112" s="222"/>
      <c r="N112" s="222"/>
      <c r="O112" s="222"/>
      <c r="P112" s="589"/>
      <c r="Q112" s="353"/>
      <c r="R112" s="414" t="s">
        <v>136</v>
      </c>
      <c r="S112" s="555"/>
    </row>
    <row r="113" spans="1:19" ht="13.5" thickBot="1">
      <c r="A113" s="963"/>
      <c r="B113" s="705">
        <v>6</v>
      </c>
      <c r="C113" s="118" t="s">
        <v>507</v>
      </c>
      <c r="D113" s="424"/>
      <c r="E113" s="49">
        <v>2001</v>
      </c>
      <c r="F113" s="121">
        <v>2</v>
      </c>
      <c r="G113" s="121" t="s">
        <v>33</v>
      </c>
      <c r="H113" s="424" t="s">
        <v>508</v>
      </c>
      <c r="I113" s="61">
        <v>60.25</v>
      </c>
      <c r="J113" s="51"/>
      <c r="K113" s="113"/>
      <c r="L113" s="181"/>
      <c r="M113" s="117"/>
      <c r="N113" s="117"/>
      <c r="O113" s="117"/>
      <c r="P113" s="55"/>
      <c r="Q113" s="78"/>
      <c r="R113" s="607" t="s">
        <v>509</v>
      </c>
      <c r="S113" s="621"/>
    </row>
    <row r="114" spans="1:19" ht="12.75">
      <c r="A114" s="963">
        <v>5</v>
      </c>
      <c r="B114" s="698">
        <v>1</v>
      </c>
      <c r="C114" s="676" t="s">
        <v>394</v>
      </c>
      <c r="D114" s="676"/>
      <c r="E114" s="614">
        <v>2000</v>
      </c>
      <c r="F114" s="615">
        <v>1</v>
      </c>
      <c r="G114" s="616" t="s">
        <v>33</v>
      </c>
      <c r="H114" s="616"/>
      <c r="I114" s="669">
        <v>66.7</v>
      </c>
      <c r="J114" s="616"/>
      <c r="K114" s="616"/>
      <c r="L114" s="616"/>
      <c r="M114" s="616"/>
      <c r="N114" s="616"/>
      <c r="O114" s="619"/>
      <c r="P114" s="616"/>
      <c r="Q114" s="675"/>
      <c r="R114" s="555" t="s">
        <v>256</v>
      </c>
      <c r="S114" s="63"/>
    </row>
    <row r="115" spans="1:19" ht="12.75">
      <c r="A115" s="963"/>
      <c r="B115" s="699">
        <v>2</v>
      </c>
      <c r="C115" s="677" t="s">
        <v>159</v>
      </c>
      <c r="D115" s="677"/>
      <c r="E115" s="614">
        <v>2000</v>
      </c>
      <c r="F115" s="616">
        <v>1</v>
      </c>
      <c r="G115" s="616" t="s">
        <v>33</v>
      </c>
      <c r="H115" s="616"/>
      <c r="I115" s="669">
        <v>66.6</v>
      </c>
      <c r="J115" s="616"/>
      <c r="K115" s="616"/>
      <c r="L115" s="616"/>
      <c r="M115" s="616"/>
      <c r="N115" s="616"/>
      <c r="O115" s="619"/>
      <c r="P115" s="616"/>
      <c r="Q115" s="675"/>
      <c r="R115" s="555" t="s">
        <v>85</v>
      </c>
      <c r="S115" s="63"/>
    </row>
    <row r="116" spans="1:19" ht="12.75">
      <c r="A116" s="963"/>
      <c r="B116" s="698">
        <v>3</v>
      </c>
      <c r="C116" s="679" t="s">
        <v>395</v>
      </c>
      <c r="D116" s="679"/>
      <c r="E116" s="615">
        <v>2000</v>
      </c>
      <c r="F116" s="616">
        <v>1</v>
      </c>
      <c r="G116" s="616" t="s">
        <v>511</v>
      </c>
      <c r="H116" s="621"/>
      <c r="I116" s="683">
        <v>65.05</v>
      </c>
      <c r="J116" s="615"/>
      <c r="K116" s="615"/>
      <c r="L116" s="615"/>
      <c r="M116" s="615"/>
      <c r="N116" s="615"/>
      <c r="O116" s="632"/>
      <c r="P116" s="615"/>
      <c r="Q116" s="632"/>
      <c r="R116" s="663" t="s">
        <v>512</v>
      </c>
      <c r="S116" s="132"/>
    </row>
    <row r="117" spans="1:19" ht="12.75">
      <c r="A117" s="963"/>
      <c r="B117" s="699">
        <v>4</v>
      </c>
      <c r="C117" s="673" t="s">
        <v>397</v>
      </c>
      <c r="D117" s="674"/>
      <c r="E117" s="614">
        <v>2001</v>
      </c>
      <c r="F117" s="616">
        <v>1</v>
      </c>
      <c r="G117" s="616" t="s">
        <v>43</v>
      </c>
      <c r="H117" s="616" t="s">
        <v>44</v>
      </c>
      <c r="I117" s="669">
        <v>66.7</v>
      </c>
      <c r="J117" s="616"/>
      <c r="K117" s="616"/>
      <c r="L117" s="616"/>
      <c r="M117" s="616"/>
      <c r="N117" s="616"/>
      <c r="O117" s="619"/>
      <c r="P117" s="616"/>
      <c r="Q117" s="675"/>
      <c r="R117" s="643" t="s">
        <v>398</v>
      </c>
      <c r="S117" s="181"/>
    </row>
    <row r="118" spans="1:19" ht="12.75">
      <c r="A118" s="963"/>
      <c r="B118" s="700">
        <v>5</v>
      </c>
      <c r="C118" s="676" t="s">
        <v>150</v>
      </c>
      <c r="D118" s="676"/>
      <c r="E118" s="614">
        <v>2000</v>
      </c>
      <c r="F118" s="615">
        <v>1</v>
      </c>
      <c r="G118" s="616" t="s">
        <v>47</v>
      </c>
      <c r="H118" s="616"/>
      <c r="I118" s="669">
        <v>63.7</v>
      </c>
      <c r="J118" s="616"/>
      <c r="K118" s="616"/>
      <c r="L118" s="616"/>
      <c r="M118" s="616"/>
      <c r="N118" s="616"/>
      <c r="O118" s="619"/>
      <c r="P118" s="616"/>
      <c r="Q118" s="675"/>
      <c r="R118" s="555" t="s">
        <v>48</v>
      </c>
      <c r="S118" s="426"/>
    </row>
    <row r="119" spans="1:19" ht="13.5" thickBot="1">
      <c r="A119" s="970"/>
      <c r="B119" s="705">
        <v>6</v>
      </c>
      <c r="C119" s="677" t="s">
        <v>157</v>
      </c>
      <c r="D119" s="677"/>
      <c r="E119" s="614">
        <v>2001</v>
      </c>
      <c r="F119" s="615">
        <v>2</v>
      </c>
      <c r="G119" s="616" t="s">
        <v>111</v>
      </c>
      <c r="H119" s="616"/>
      <c r="I119" s="669">
        <v>66.9</v>
      </c>
      <c r="J119" s="616"/>
      <c r="K119" s="616"/>
      <c r="L119" s="616"/>
      <c r="M119" s="616"/>
      <c r="N119" s="616"/>
      <c r="O119" s="619"/>
      <c r="P119" s="616"/>
      <c r="Q119" s="675"/>
      <c r="R119" s="555" t="s">
        <v>158</v>
      </c>
      <c r="S119" s="717"/>
    </row>
    <row r="120" spans="1:19" ht="12.75">
      <c r="A120" s="971">
        <v>6</v>
      </c>
      <c r="B120" s="698">
        <v>1</v>
      </c>
      <c r="C120" s="79" t="s">
        <v>164</v>
      </c>
      <c r="D120" s="48"/>
      <c r="E120" s="49">
        <v>2000</v>
      </c>
      <c r="F120" s="64" t="s">
        <v>115</v>
      </c>
      <c r="G120" s="51" t="s">
        <v>94</v>
      </c>
      <c r="H120" s="410"/>
      <c r="I120" s="61">
        <v>69.4</v>
      </c>
      <c r="J120" s="410"/>
      <c r="K120" s="51"/>
      <c r="L120" s="54"/>
      <c r="M120" s="64"/>
      <c r="N120" s="410"/>
      <c r="O120" s="78"/>
      <c r="P120" s="55"/>
      <c r="Q120" s="78"/>
      <c r="R120" s="82" t="s">
        <v>165</v>
      </c>
      <c r="S120" s="704"/>
    </row>
    <row r="121" spans="1:19" ht="12.75">
      <c r="A121" s="963"/>
      <c r="B121" s="699">
        <v>2</v>
      </c>
      <c r="C121" s="424" t="s">
        <v>169</v>
      </c>
      <c r="D121" s="181"/>
      <c r="E121" s="64">
        <v>2000</v>
      </c>
      <c r="F121" s="64" t="s">
        <v>115</v>
      </c>
      <c r="G121" s="51" t="s">
        <v>295</v>
      </c>
      <c r="H121" s="408" t="s">
        <v>70</v>
      </c>
      <c r="I121" s="144">
        <v>71.65</v>
      </c>
      <c r="J121" s="64"/>
      <c r="K121" s="64"/>
      <c r="L121" s="64"/>
      <c r="M121" s="64"/>
      <c r="N121" s="64"/>
      <c r="O121" s="78"/>
      <c r="P121" s="64"/>
      <c r="Q121" s="78"/>
      <c r="R121" s="120" t="s">
        <v>75</v>
      </c>
      <c r="S121" s="621"/>
    </row>
    <row r="122" spans="1:19" ht="12.75">
      <c r="A122" s="963"/>
      <c r="B122" s="698">
        <v>3</v>
      </c>
      <c r="C122" s="56" t="s">
        <v>408</v>
      </c>
      <c r="D122" s="63"/>
      <c r="E122" s="81">
        <v>2000</v>
      </c>
      <c r="F122" s="50">
        <v>1</v>
      </c>
      <c r="G122" s="53" t="s">
        <v>281</v>
      </c>
      <c r="H122" s="51" t="s">
        <v>282</v>
      </c>
      <c r="I122" s="61">
        <v>72.3</v>
      </c>
      <c r="J122" s="51"/>
      <c r="K122" s="51"/>
      <c r="L122" s="51"/>
      <c r="M122" s="51"/>
      <c r="N122" s="51"/>
      <c r="O122" s="54"/>
      <c r="P122" s="51"/>
      <c r="Q122" s="463"/>
      <c r="R122" s="56" t="s">
        <v>409</v>
      </c>
      <c r="S122" s="621"/>
    </row>
    <row r="123" spans="1:19" ht="12.75">
      <c r="A123" s="963"/>
      <c r="B123" s="699">
        <v>4</v>
      </c>
      <c r="C123" s="56" t="s">
        <v>175</v>
      </c>
      <c r="D123" s="63"/>
      <c r="E123" s="49">
        <v>2002</v>
      </c>
      <c r="F123" s="64">
        <v>1</v>
      </c>
      <c r="G123" s="51" t="s">
        <v>37</v>
      </c>
      <c r="H123" s="51"/>
      <c r="I123" s="61">
        <v>71.9</v>
      </c>
      <c r="J123" s="51"/>
      <c r="K123" s="51"/>
      <c r="L123" s="51"/>
      <c r="M123" s="51"/>
      <c r="N123" s="51"/>
      <c r="O123" s="54"/>
      <c r="P123" s="51"/>
      <c r="Q123" s="463"/>
      <c r="R123" s="56" t="s">
        <v>38</v>
      </c>
      <c r="S123" s="621"/>
    </row>
    <row r="124" spans="1:19" ht="12.75">
      <c r="A124" s="963"/>
      <c r="B124" s="700">
        <v>5</v>
      </c>
      <c r="C124" s="120" t="s">
        <v>212</v>
      </c>
      <c r="D124" s="63"/>
      <c r="E124" s="112">
        <v>2000</v>
      </c>
      <c r="F124" s="9">
        <v>1</v>
      </c>
      <c r="G124" s="113" t="s">
        <v>80</v>
      </c>
      <c r="H124" s="51" t="s">
        <v>44</v>
      </c>
      <c r="I124" s="115">
        <v>72.1</v>
      </c>
      <c r="J124" s="51"/>
      <c r="K124" s="51"/>
      <c r="L124" s="51"/>
      <c r="M124" s="51"/>
      <c r="N124" s="113"/>
      <c r="O124" s="116"/>
      <c r="P124" s="113"/>
      <c r="Q124" s="661"/>
      <c r="R124" s="120" t="s">
        <v>209</v>
      </c>
      <c r="S124" s="621"/>
    </row>
    <row r="125" spans="1:19" ht="13.5" thickBot="1">
      <c r="A125" s="963"/>
      <c r="B125" s="705">
        <v>6</v>
      </c>
      <c r="C125" s="424" t="s">
        <v>431</v>
      </c>
      <c r="D125" s="181"/>
      <c r="E125" s="117">
        <v>2000</v>
      </c>
      <c r="F125" s="413">
        <v>1</v>
      </c>
      <c r="G125" s="64" t="s">
        <v>30</v>
      </c>
      <c r="H125" s="410"/>
      <c r="I125" s="181">
        <v>71.3</v>
      </c>
      <c r="J125" s="64"/>
      <c r="K125" s="64"/>
      <c r="L125" s="64"/>
      <c r="M125" s="64"/>
      <c r="N125" s="117"/>
      <c r="O125" s="425"/>
      <c r="P125" s="181"/>
      <c r="Q125" s="425"/>
      <c r="R125" s="424" t="s">
        <v>138</v>
      </c>
      <c r="S125" s="621"/>
    </row>
    <row r="126" spans="1:19" ht="12.75">
      <c r="A126" s="963">
        <v>7</v>
      </c>
      <c r="B126" s="698">
        <v>1</v>
      </c>
      <c r="C126" s="584" t="s">
        <v>417</v>
      </c>
      <c r="D126" s="181"/>
      <c r="E126" s="64">
        <v>2000</v>
      </c>
      <c r="F126" s="64">
        <v>1</v>
      </c>
      <c r="G126" s="51" t="s">
        <v>418</v>
      </c>
      <c r="H126" s="64" t="s">
        <v>287</v>
      </c>
      <c r="I126" s="410">
        <v>92</v>
      </c>
      <c r="J126" s="64"/>
      <c r="K126" s="64"/>
      <c r="L126" s="64"/>
      <c r="M126" s="64"/>
      <c r="N126" s="64"/>
      <c r="O126" s="78"/>
      <c r="P126" s="64"/>
      <c r="Q126" s="78"/>
      <c r="R126" s="56" t="s">
        <v>219</v>
      </c>
      <c r="S126" s="63"/>
    </row>
    <row r="127" spans="1:19" ht="12.75">
      <c r="A127" s="963"/>
      <c r="B127" s="699">
        <v>2</v>
      </c>
      <c r="C127" s="56" t="s">
        <v>422</v>
      </c>
      <c r="D127" s="63"/>
      <c r="E127" s="64">
        <v>2000</v>
      </c>
      <c r="F127" s="64">
        <v>1</v>
      </c>
      <c r="G127" s="64" t="s">
        <v>373</v>
      </c>
      <c r="H127" s="97"/>
      <c r="I127" s="97">
        <v>90.15</v>
      </c>
      <c r="J127" s="64"/>
      <c r="K127" s="64"/>
      <c r="L127" s="64"/>
      <c r="M127" s="64"/>
      <c r="N127" s="64"/>
      <c r="O127" s="78"/>
      <c r="P127" s="55"/>
      <c r="Q127" s="78"/>
      <c r="R127" s="56" t="s">
        <v>421</v>
      </c>
      <c r="S127" s="63"/>
    </row>
    <row r="128" spans="1:19" ht="12.75">
      <c r="A128" s="963"/>
      <c r="B128" s="698">
        <v>3</v>
      </c>
      <c r="C128" s="474" t="s">
        <v>206</v>
      </c>
      <c r="D128" s="181"/>
      <c r="E128" s="64">
        <v>2000</v>
      </c>
      <c r="F128" s="64">
        <v>1</v>
      </c>
      <c r="G128" s="64" t="s">
        <v>30</v>
      </c>
      <c r="H128" s="410"/>
      <c r="I128" s="410">
        <v>86.8</v>
      </c>
      <c r="J128" s="64"/>
      <c r="K128" s="64"/>
      <c r="L128" s="64"/>
      <c r="M128" s="64"/>
      <c r="N128" s="64"/>
      <c r="O128" s="78"/>
      <c r="P128" s="410"/>
      <c r="Q128" s="78"/>
      <c r="R128" s="474" t="s">
        <v>171</v>
      </c>
      <c r="S128" s="132"/>
    </row>
    <row r="129" spans="1:19" ht="12.75">
      <c r="A129" s="963"/>
      <c r="B129" s="699">
        <v>4</v>
      </c>
      <c r="C129" s="70" t="s">
        <v>419</v>
      </c>
      <c r="D129" s="468"/>
      <c r="E129" s="420">
        <v>2001</v>
      </c>
      <c r="F129" s="421">
        <v>1</v>
      </c>
      <c r="G129" s="53" t="s">
        <v>418</v>
      </c>
      <c r="H129" s="604" t="s">
        <v>266</v>
      </c>
      <c r="I129" s="691">
        <v>98</v>
      </c>
      <c r="J129" s="604"/>
      <c r="K129" s="604"/>
      <c r="L129" s="604"/>
      <c r="M129" s="604"/>
      <c r="N129" s="604"/>
      <c r="O129" s="605"/>
      <c r="P129" s="604"/>
      <c r="Q129" s="666"/>
      <c r="R129" s="56" t="s">
        <v>219</v>
      </c>
      <c r="S129" s="181"/>
    </row>
    <row r="130" spans="1:19" ht="12.75">
      <c r="A130" s="963"/>
      <c r="B130" s="700">
        <v>5</v>
      </c>
      <c r="C130" s="444" t="s">
        <v>424</v>
      </c>
      <c r="D130" s="181"/>
      <c r="E130" s="64">
        <v>2000</v>
      </c>
      <c r="F130" s="64">
        <v>1</v>
      </c>
      <c r="G130" s="50" t="s">
        <v>43</v>
      </c>
      <c r="H130" s="64" t="s">
        <v>44</v>
      </c>
      <c r="I130" s="410">
        <v>82.1</v>
      </c>
      <c r="J130" s="64"/>
      <c r="K130" s="64"/>
      <c r="L130" s="64"/>
      <c r="M130" s="64"/>
      <c r="N130" s="64"/>
      <c r="O130" s="78"/>
      <c r="P130" s="64"/>
      <c r="Q130" s="692"/>
      <c r="R130" s="56" t="s">
        <v>425</v>
      </c>
      <c r="S130" s="426"/>
    </row>
    <row r="131" spans="1:19" ht="13.5" thickBot="1">
      <c r="A131" s="970"/>
      <c r="B131" s="705">
        <v>6</v>
      </c>
      <c r="C131" s="56" t="s">
        <v>413</v>
      </c>
      <c r="D131" s="63"/>
      <c r="E131" s="81">
        <v>2000</v>
      </c>
      <c r="F131" s="50">
        <v>1</v>
      </c>
      <c r="G131" s="51" t="s">
        <v>292</v>
      </c>
      <c r="H131" s="51"/>
      <c r="I131" s="98">
        <v>88.05</v>
      </c>
      <c r="J131" s="51"/>
      <c r="K131" s="51"/>
      <c r="L131" s="51"/>
      <c r="M131" s="51"/>
      <c r="N131" s="51"/>
      <c r="O131" s="54"/>
      <c r="P131" s="51"/>
      <c r="Q131" s="463"/>
      <c r="R131" s="56" t="s">
        <v>380</v>
      </c>
      <c r="S131" s="717"/>
    </row>
  </sheetData>
  <sheetProtection selectLockedCells="1" selectUnlockedCells="1"/>
  <mergeCells count="41">
    <mergeCell ref="A102:A107"/>
    <mergeCell ref="A108:A113"/>
    <mergeCell ref="A114:A119"/>
    <mergeCell ref="A71:A76"/>
    <mergeCell ref="A120:A125"/>
    <mergeCell ref="A126:A131"/>
    <mergeCell ref="A35:A40"/>
    <mergeCell ref="A41:A46"/>
    <mergeCell ref="A47:A52"/>
    <mergeCell ref="A89:O89"/>
    <mergeCell ref="A90:A95"/>
    <mergeCell ref="A96:A101"/>
    <mergeCell ref="A53:A58"/>
    <mergeCell ref="A59:A64"/>
    <mergeCell ref="A65:A70"/>
    <mergeCell ref="A1:N1"/>
    <mergeCell ref="A2:N2"/>
    <mergeCell ref="A3:A4"/>
    <mergeCell ref="B3:B4"/>
    <mergeCell ref="A5:A10"/>
    <mergeCell ref="C3:D4"/>
    <mergeCell ref="R3:S4"/>
    <mergeCell ref="C5:D5"/>
    <mergeCell ref="J3:J4"/>
    <mergeCell ref="K3:K4"/>
    <mergeCell ref="L3:M3"/>
    <mergeCell ref="N3:N4"/>
    <mergeCell ref="O3:O4"/>
    <mergeCell ref="P3:P4"/>
    <mergeCell ref="E3:E4"/>
    <mergeCell ref="F3:F4"/>
    <mergeCell ref="Q3:Q4"/>
    <mergeCell ref="A11:A16"/>
    <mergeCell ref="A17:A22"/>
    <mergeCell ref="A23:A28"/>
    <mergeCell ref="A77:A82"/>
    <mergeCell ref="A83:A88"/>
    <mergeCell ref="G3:G4"/>
    <mergeCell ref="H3:H4"/>
    <mergeCell ref="I3:I4"/>
    <mergeCell ref="A29:A34"/>
  </mergeCells>
  <printOptions/>
  <pageMargins left="0.35" right="0.15763888888888888" top="1.070138888888889" bottom="0.9840277777777777" header="0.5118055555555555" footer="0.5118055555555555"/>
  <pageSetup fitToWidth="0"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106"/>
  <sheetViews>
    <sheetView view="pageBreakPreview" zoomScale="60" zoomScalePageLayoutView="0" workbookViewId="0" topLeftCell="A16">
      <selection activeCell="AA22" sqref="AA22"/>
    </sheetView>
  </sheetViews>
  <sheetFormatPr defaultColWidth="9.00390625" defaultRowHeight="12.75"/>
  <cols>
    <col min="1" max="1" width="10.25390625" style="0" customWidth="1"/>
    <col min="2" max="2" width="11.25390625" style="0" customWidth="1"/>
    <col min="3" max="3" width="10.00390625" style="0" customWidth="1"/>
    <col min="4" max="4" width="23.125" style="0" customWidth="1"/>
    <col min="5" max="5" width="11.375" style="0" customWidth="1"/>
    <col min="6" max="6" width="9.375" style="0" customWidth="1"/>
    <col min="8" max="8" width="11.75390625" style="0" customWidth="1"/>
    <col min="9" max="9" width="36.625" style="0" customWidth="1"/>
  </cols>
  <sheetData>
    <row r="1" spans="1:14" ht="12.75">
      <c r="A1" s="903" t="s">
        <v>0</v>
      </c>
      <c r="B1" s="903"/>
      <c r="C1" s="903"/>
      <c r="D1" s="903"/>
      <c r="E1" s="903"/>
      <c r="F1" s="903"/>
      <c r="G1" s="903"/>
      <c r="H1" s="903"/>
      <c r="I1" s="903"/>
      <c r="J1" s="66"/>
      <c r="K1" s="66"/>
      <c r="L1" s="66"/>
      <c r="M1" s="66"/>
      <c r="N1" s="66"/>
    </row>
    <row r="2" spans="1:14" ht="12.75">
      <c r="A2" s="903" t="s">
        <v>2</v>
      </c>
      <c r="B2" s="903"/>
      <c r="C2" s="903"/>
      <c r="D2" s="903"/>
      <c r="E2" s="903"/>
      <c r="F2" s="903"/>
      <c r="G2" s="903"/>
      <c r="H2" s="903"/>
      <c r="I2" s="903"/>
      <c r="J2" s="66"/>
      <c r="K2" s="66"/>
      <c r="L2" s="66"/>
      <c r="M2" s="66"/>
      <c r="N2" s="66"/>
    </row>
    <row r="3" spans="1:14" ht="12.75" customHeight="1">
      <c r="A3" s="904" t="s">
        <v>3</v>
      </c>
      <c r="B3" s="904"/>
      <c r="C3" s="904"/>
      <c r="D3" s="904"/>
      <c r="E3" s="904"/>
      <c r="F3" s="904"/>
      <c r="G3" s="904"/>
      <c r="H3" s="904"/>
      <c r="I3" s="904"/>
      <c r="J3" s="66"/>
      <c r="K3" s="66"/>
      <c r="L3" s="66"/>
      <c r="M3" s="66"/>
      <c r="N3" s="66"/>
    </row>
    <row r="4" spans="1:14" ht="12.75">
      <c r="A4" s="903" t="s">
        <v>4</v>
      </c>
      <c r="B4" s="903"/>
      <c r="C4" s="903"/>
      <c r="D4" s="903"/>
      <c r="E4" s="903"/>
      <c r="F4" s="903"/>
      <c r="G4" s="903"/>
      <c r="H4" s="903"/>
      <c r="I4" s="903"/>
      <c r="J4" s="66"/>
      <c r="K4" s="66"/>
      <c r="L4" s="66"/>
      <c r="M4" s="66"/>
      <c r="N4" s="66"/>
    </row>
    <row r="5" spans="1:9" ht="12.75">
      <c r="A5" s="907"/>
      <c r="B5" s="907"/>
      <c r="C5" s="907"/>
      <c r="D5" s="907"/>
      <c r="E5" s="907"/>
      <c r="F5" s="907"/>
      <c r="G5" s="907"/>
      <c r="H5" s="907"/>
      <c r="I5" s="907"/>
    </row>
    <row r="6" spans="1:9" ht="12.75">
      <c r="A6" s="907"/>
      <c r="B6" s="907"/>
      <c r="C6" s="907"/>
      <c r="D6" s="907"/>
      <c r="E6" s="907"/>
      <c r="F6" s="907"/>
      <c r="G6" s="907"/>
      <c r="H6" s="907"/>
      <c r="I6" s="907"/>
    </row>
    <row r="7" spans="1:9" ht="12.75">
      <c r="A7" s="972" t="s">
        <v>6</v>
      </c>
      <c r="B7" s="972"/>
      <c r="C7" s="973" t="s">
        <v>5</v>
      </c>
      <c r="D7" s="973"/>
      <c r="E7" s="973"/>
      <c r="F7" s="973"/>
      <c r="G7" s="973"/>
      <c r="H7" s="973"/>
      <c r="I7" t="s">
        <v>142</v>
      </c>
    </row>
    <row r="8" spans="1:9" ht="12.75">
      <c r="A8" s="149" t="s">
        <v>9</v>
      </c>
      <c r="B8" s="149"/>
      <c r="C8" s="477"/>
      <c r="D8" s="907" t="s">
        <v>184</v>
      </c>
      <c r="E8" s="907"/>
      <c r="F8" s="907"/>
      <c r="G8" s="907"/>
      <c r="H8" s="907"/>
      <c r="I8" t="s">
        <v>185</v>
      </c>
    </row>
    <row r="9" spans="3:8" ht="12.75">
      <c r="C9" s="907" t="s">
        <v>434</v>
      </c>
      <c r="D9" s="907"/>
      <c r="E9" s="907"/>
      <c r="F9" s="907"/>
      <c r="G9" s="907"/>
      <c r="H9" s="907"/>
    </row>
    <row r="10" ht="15" customHeight="1"/>
    <row r="11" spans="1:4" s="1" customFormat="1" ht="16.5" customHeight="1" thickBot="1">
      <c r="A11" s="920" t="s">
        <v>523</v>
      </c>
      <c r="B11" s="920"/>
      <c r="C11" s="920"/>
      <c r="D11" s="920"/>
    </row>
    <row r="12" spans="1:9" s="1" customFormat="1" ht="32.25" customHeight="1" thickBot="1">
      <c r="A12" s="478" t="s">
        <v>18</v>
      </c>
      <c r="B12" s="486" t="s">
        <v>189</v>
      </c>
      <c r="C12" s="487" t="s">
        <v>190</v>
      </c>
      <c r="D12" s="817" t="s">
        <v>19</v>
      </c>
      <c r="E12" s="816" t="s">
        <v>20</v>
      </c>
      <c r="F12" s="487" t="s">
        <v>191</v>
      </c>
      <c r="G12" s="487" t="s">
        <v>192</v>
      </c>
      <c r="H12" s="487" t="s">
        <v>193</v>
      </c>
      <c r="I12" s="506" t="s">
        <v>194</v>
      </c>
    </row>
    <row r="13" spans="1:9" ht="12.75" customHeight="1" thickBot="1">
      <c r="A13" s="974">
        <v>1</v>
      </c>
      <c r="B13" s="489">
        <v>1</v>
      </c>
      <c r="C13" s="167">
        <v>58</v>
      </c>
      <c r="D13" s="818" t="s">
        <v>386</v>
      </c>
      <c r="E13" s="819">
        <v>2001</v>
      </c>
      <c r="F13" s="144">
        <v>58</v>
      </c>
      <c r="G13" s="194">
        <v>35</v>
      </c>
      <c r="H13" s="53">
        <f>G13</f>
        <v>35</v>
      </c>
      <c r="I13" s="794" t="s">
        <v>530</v>
      </c>
    </row>
    <row r="14" spans="1:11" s="1" customFormat="1" ht="15" customHeight="1" thickBot="1">
      <c r="A14" s="974"/>
      <c r="B14" s="492">
        <v>2</v>
      </c>
      <c r="C14" s="51">
        <v>68</v>
      </c>
      <c r="D14" s="156" t="s">
        <v>144</v>
      </c>
      <c r="E14" s="49">
        <v>2000</v>
      </c>
      <c r="F14" s="104">
        <v>63.95</v>
      </c>
      <c r="G14" s="51">
        <v>47</v>
      </c>
      <c r="H14" s="51">
        <f>H13+G14</f>
        <v>82</v>
      </c>
      <c r="I14" s="97" t="s">
        <v>145</v>
      </c>
      <c r="J14" s="473"/>
      <c r="K14" s="151"/>
    </row>
    <row r="15" spans="1:10" s="1" customFormat="1" ht="15" customHeight="1" thickBot="1">
      <c r="A15" s="974"/>
      <c r="B15" s="492">
        <v>3</v>
      </c>
      <c r="C15" s="51">
        <v>73</v>
      </c>
      <c r="D15" s="146" t="s">
        <v>170</v>
      </c>
      <c r="E15" s="49">
        <v>2000</v>
      </c>
      <c r="F15" s="52">
        <v>72.2</v>
      </c>
      <c r="G15" s="51">
        <v>50</v>
      </c>
      <c r="H15" s="51">
        <f>H14+G15</f>
        <v>132</v>
      </c>
      <c r="I15" s="158" t="s">
        <v>171</v>
      </c>
      <c r="J15" s="475"/>
    </row>
    <row r="16" spans="1:11" s="1" customFormat="1" ht="12.75" customHeight="1" thickBot="1">
      <c r="A16" s="974"/>
      <c r="B16" s="492">
        <v>4</v>
      </c>
      <c r="C16" s="51" t="s">
        <v>202</v>
      </c>
      <c r="D16" s="97" t="s">
        <v>204</v>
      </c>
      <c r="E16" s="49">
        <v>2000</v>
      </c>
      <c r="F16" s="144">
        <v>116.1</v>
      </c>
      <c r="G16" s="159">
        <v>44</v>
      </c>
      <c r="H16" s="51">
        <f>H15+G16</f>
        <v>176</v>
      </c>
      <c r="I16" s="97" t="s">
        <v>205</v>
      </c>
      <c r="J16" s="473"/>
      <c r="K16" s="151"/>
    </row>
    <row r="17" spans="1:10" s="1" customFormat="1" ht="15.75" customHeight="1" thickBot="1">
      <c r="A17" s="974"/>
      <c r="B17" s="500">
        <v>5</v>
      </c>
      <c r="C17" s="172" t="s">
        <v>202</v>
      </c>
      <c r="D17" s="173" t="s">
        <v>206</v>
      </c>
      <c r="E17" s="174">
        <v>2000</v>
      </c>
      <c r="F17" s="61">
        <v>86.8</v>
      </c>
      <c r="G17" s="174">
        <v>63</v>
      </c>
      <c r="H17" s="51">
        <f>H16+G17</f>
        <v>239</v>
      </c>
      <c r="I17" s="158" t="s">
        <v>171</v>
      </c>
      <c r="J17" s="475"/>
    </row>
    <row r="18" spans="1:8" s="1" customFormat="1" ht="15.75" customHeight="1" thickBot="1">
      <c r="A18" s="923" t="s">
        <v>197</v>
      </c>
      <c r="B18" s="923"/>
      <c r="C18" s="923"/>
      <c r="D18" s="923"/>
      <c r="E18" s="923"/>
      <c r="F18" s="485">
        <f>SUM(F13:F17)</f>
        <v>397.05</v>
      </c>
      <c r="H18" s="151"/>
    </row>
    <row r="19" spans="1:8" s="1" customFormat="1" ht="15.75" customHeight="1" thickBot="1">
      <c r="A19" s="923" t="s">
        <v>198</v>
      </c>
      <c r="B19" s="923"/>
      <c r="C19" s="923"/>
      <c r="D19" s="923"/>
      <c r="E19" s="923"/>
      <c r="F19" s="923"/>
      <c r="G19" s="923"/>
      <c r="H19" s="161">
        <f>H17</f>
        <v>239</v>
      </c>
    </row>
    <row r="20" ht="12.75" customHeight="1"/>
    <row r="21" spans="1:4" s="1" customFormat="1" ht="21" customHeight="1" thickBot="1">
      <c r="A21" s="920" t="s">
        <v>518</v>
      </c>
      <c r="B21" s="920"/>
      <c r="C21" s="920"/>
      <c r="D21" s="920"/>
    </row>
    <row r="22" spans="1:9" s="1" customFormat="1" ht="30.75" customHeight="1" thickBot="1">
      <c r="A22" s="478" t="s">
        <v>18</v>
      </c>
      <c r="B22" s="479" t="s">
        <v>189</v>
      </c>
      <c r="C22" s="480" t="s">
        <v>190</v>
      </c>
      <c r="D22" s="479" t="s">
        <v>19</v>
      </c>
      <c r="E22" s="480" t="s">
        <v>20</v>
      </c>
      <c r="F22" s="480" t="s">
        <v>191</v>
      </c>
      <c r="G22" s="480" t="s">
        <v>192</v>
      </c>
      <c r="H22" s="480" t="s">
        <v>193</v>
      </c>
      <c r="I22" s="481" t="s">
        <v>194</v>
      </c>
    </row>
    <row r="23" spans="1:11" ht="12.75" customHeight="1" thickBot="1">
      <c r="A23" s="974">
        <v>2</v>
      </c>
      <c r="B23" s="167">
        <v>1</v>
      </c>
      <c r="C23" s="482">
        <v>58</v>
      </c>
      <c r="D23" s="483" t="s">
        <v>120</v>
      </c>
      <c r="E23" s="194">
        <v>2000</v>
      </c>
      <c r="F23" s="52">
        <v>56.8</v>
      </c>
      <c r="G23" s="196">
        <v>44</v>
      </c>
      <c r="H23" s="53">
        <f>G23</f>
        <v>44</v>
      </c>
      <c r="I23" s="193" t="s">
        <v>121</v>
      </c>
      <c r="J23" s="227"/>
      <c r="K23" s="227"/>
    </row>
    <row r="24" spans="1:10" s="1" customFormat="1" ht="15" customHeight="1" thickBot="1">
      <c r="A24" s="974"/>
      <c r="B24" s="51">
        <v>2</v>
      </c>
      <c r="C24" s="53">
        <v>68</v>
      </c>
      <c r="D24" s="109" t="s">
        <v>400</v>
      </c>
      <c r="E24" s="157">
        <v>2000</v>
      </c>
      <c r="F24" s="669">
        <v>66.55</v>
      </c>
      <c r="G24" s="51">
        <v>43</v>
      </c>
      <c r="H24" s="51">
        <f>H23+G24</f>
        <v>87</v>
      </c>
      <c r="I24" s="97" t="s">
        <v>401</v>
      </c>
      <c r="J24" s="495"/>
    </row>
    <row r="25" spans="1:10" s="1" customFormat="1" ht="15" customHeight="1" thickBot="1">
      <c r="A25" s="974"/>
      <c r="B25" s="51">
        <v>3</v>
      </c>
      <c r="C25" s="53">
        <v>68</v>
      </c>
      <c r="D25" s="484" t="s">
        <v>151</v>
      </c>
      <c r="E25" s="49">
        <v>2002</v>
      </c>
      <c r="F25" s="61">
        <v>66.05</v>
      </c>
      <c r="G25" s="51">
        <v>45</v>
      </c>
      <c r="H25" s="51">
        <f>H24+G25</f>
        <v>132</v>
      </c>
      <c r="I25" s="158" t="s">
        <v>75</v>
      </c>
      <c r="J25" s="151"/>
    </row>
    <row r="26" spans="1:11" s="1" customFormat="1" ht="15.75" customHeight="1" thickBot="1">
      <c r="A26" s="974"/>
      <c r="B26" s="51">
        <v>4</v>
      </c>
      <c r="C26" s="53">
        <v>73</v>
      </c>
      <c r="D26" s="469" t="s">
        <v>169</v>
      </c>
      <c r="E26" s="49">
        <v>2000</v>
      </c>
      <c r="F26" s="144">
        <v>71.65</v>
      </c>
      <c r="G26" s="159">
        <v>58</v>
      </c>
      <c r="H26" s="51">
        <f>H25+G26</f>
        <v>190</v>
      </c>
      <c r="I26" s="158" t="s">
        <v>75</v>
      </c>
      <c r="J26" s="151"/>
      <c r="K26" s="151"/>
    </row>
    <row r="27" spans="1:11" s="1" customFormat="1" ht="15.75" customHeight="1" thickBot="1">
      <c r="A27" s="974"/>
      <c r="B27" s="171">
        <v>5</v>
      </c>
      <c r="C27" s="360" t="s">
        <v>202</v>
      </c>
      <c r="D27" s="366" t="s">
        <v>426</v>
      </c>
      <c r="E27" s="174">
        <v>2000</v>
      </c>
      <c r="F27" s="144">
        <v>77.2</v>
      </c>
      <c r="G27" s="367">
        <v>39</v>
      </c>
      <c r="H27" s="51">
        <f>H26+G27</f>
        <v>229</v>
      </c>
      <c r="I27" s="97" t="s">
        <v>401</v>
      </c>
      <c r="J27" s="151"/>
      <c r="K27" s="151"/>
    </row>
    <row r="28" spans="1:10" s="1" customFormat="1" ht="18.75" customHeight="1" thickBot="1">
      <c r="A28" s="923" t="s">
        <v>197</v>
      </c>
      <c r="B28" s="923"/>
      <c r="C28" s="923"/>
      <c r="D28" s="923"/>
      <c r="E28" s="923"/>
      <c r="F28" s="485">
        <f>SUM(F23:F27)</f>
        <v>338.24999999999994</v>
      </c>
      <c r="H28" s="151"/>
      <c r="J28" s="151"/>
    </row>
    <row r="29" spans="1:8" s="1" customFormat="1" ht="13.5" customHeight="1" thickBot="1">
      <c r="A29" s="923" t="s">
        <v>198</v>
      </c>
      <c r="B29" s="923"/>
      <c r="C29" s="923"/>
      <c r="D29" s="923"/>
      <c r="E29" s="923"/>
      <c r="F29" s="923"/>
      <c r="G29" s="923"/>
      <c r="H29" s="161">
        <f>H27</f>
        <v>229</v>
      </c>
    </row>
    <row r="30" spans="1:9" s="1" customFormat="1" ht="13.5" customHeight="1">
      <c r="A30"/>
      <c r="B30"/>
      <c r="C30"/>
      <c r="D30"/>
      <c r="E30"/>
      <c r="F30"/>
      <c r="G30"/>
      <c r="H30"/>
      <c r="I30"/>
    </row>
    <row r="31" spans="1:9" s="1" customFormat="1" ht="15" customHeight="1">
      <c r="A31" s="176"/>
      <c r="B31" s="176"/>
      <c r="C31" s="176"/>
      <c r="D31" s="176"/>
      <c r="E31" s="70"/>
      <c r="F31" s="70"/>
      <c r="G31" s="70"/>
      <c r="H31" s="4"/>
      <c r="I31" s="151"/>
    </row>
    <row r="32" spans="1:4" s="1" customFormat="1" ht="11.25" customHeight="1">
      <c r="A32" s="920" t="s">
        <v>522</v>
      </c>
      <c r="B32" s="920"/>
      <c r="C32" s="920"/>
      <c r="D32" s="920"/>
    </row>
    <row r="33" spans="1:9" s="1" customFormat="1" ht="24" customHeight="1" thickBot="1">
      <c r="A33" s="478" t="s">
        <v>18</v>
      </c>
      <c r="B33" s="504" t="s">
        <v>189</v>
      </c>
      <c r="C33" s="505" t="s">
        <v>190</v>
      </c>
      <c r="D33" s="504" t="s">
        <v>19</v>
      </c>
      <c r="E33" s="505" t="s">
        <v>20</v>
      </c>
      <c r="F33" s="505" t="s">
        <v>191</v>
      </c>
      <c r="G33" s="505" t="s">
        <v>192</v>
      </c>
      <c r="H33" s="505" t="s">
        <v>193</v>
      </c>
      <c r="I33" s="506" t="s">
        <v>194</v>
      </c>
    </row>
    <row r="34" spans="1:9" s="1" customFormat="1" ht="15" customHeight="1" thickBot="1">
      <c r="A34" s="974">
        <v>3</v>
      </c>
      <c r="B34" s="167">
        <v>1</v>
      </c>
      <c r="C34" s="167">
        <v>53</v>
      </c>
      <c r="D34" s="185" t="s">
        <v>96</v>
      </c>
      <c r="E34" s="169">
        <v>2001</v>
      </c>
      <c r="F34" s="96">
        <v>52.5</v>
      </c>
      <c r="G34" s="167">
        <v>42</v>
      </c>
      <c r="H34" s="53">
        <f>G34</f>
        <v>42</v>
      </c>
      <c r="I34" s="97" t="s">
        <v>38</v>
      </c>
    </row>
    <row r="35" spans="1:9" s="1" customFormat="1" ht="13.5" thickBot="1">
      <c r="A35" s="974"/>
      <c r="B35" s="51">
        <v>2</v>
      </c>
      <c r="C35" s="53">
        <v>58</v>
      </c>
      <c r="D35" s="109" t="s">
        <v>195</v>
      </c>
      <c r="E35" s="186">
        <v>2001</v>
      </c>
      <c r="F35" s="98">
        <v>57.2</v>
      </c>
      <c r="G35" s="159">
        <v>35</v>
      </c>
      <c r="H35" s="51">
        <f>H34+G35</f>
        <v>77</v>
      </c>
      <c r="I35" s="97" t="s">
        <v>38</v>
      </c>
    </row>
    <row r="36" spans="1:9" ht="13.5" thickBot="1">
      <c r="A36" s="974"/>
      <c r="B36" s="51">
        <v>3</v>
      </c>
      <c r="C36" s="53">
        <v>58</v>
      </c>
      <c r="D36" s="146" t="s">
        <v>196</v>
      </c>
      <c r="E36" s="49">
        <v>2000</v>
      </c>
      <c r="F36" s="98">
        <v>56.45</v>
      </c>
      <c r="G36" s="51">
        <v>42</v>
      </c>
      <c r="H36" s="51">
        <f>H35+G36</f>
        <v>119</v>
      </c>
      <c r="I36" s="97" t="s">
        <v>38</v>
      </c>
    </row>
    <row r="37" spans="1:9" s="1" customFormat="1" ht="15" customHeight="1" thickBot="1">
      <c r="A37" s="974"/>
      <c r="B37" s="51">
        <v>4</v>
      </c>
      <c r="C37" s="53">
        <v>63</v>
      </c>
      <c r="D37" s="156" t="s">
        <v>123</v>
      </c>
      <c r="E37" s="157">
        <v>2000</v>
      </c>
      <c r="F37" s="98">
        <v>62.75</v>
      </c>
      <c r="G37" s="51">
        <v>50</v>
      </c>
      <c r="H37" s="51">
        <f>H36+G37</f>
        <v>169</v>
      </c>
      <c r="I37" s="97" t="s">
        <v>38</v>
      </c>
    </row>
    <row r="38" spans="1:9" s="1" customFormat="1" ht="15" customHeight="1" thickBot="1">
      <c r="A38" s="974"/>
      <c r="B38" s="171">
        <v>5</v>
      </c>
      <c r="C38" s="188">
        <v>73</v>
      </c>
      <c r="D38" s="189" t="s">
        <v>175</v>
      </c>
      <c r="E38" s="190">
        <v>2002</v>
      </c>
      <c r="F38" s="98">
        <v>71.9</v>
      </c>
      <c r="G38" s="171">
        <v>52</v>
      </c>
      <c r="H38" s="51">
        <f>H37+G38</f>
        <v>221</v>
      </c>
      <c r="I38" s="97" t="s">
        <v>38</v>
      </c>
    </row>
    <row r="39" spans="1:8" s="1" customFormat="1" ht="15.75" customHeight="1" thickBot="1">
      <c r="A39" s="922" t="s">
        <v>197</v>
      </c>
      <c r="B39" s="922"/>
      <c r="C39" s="922"/>
      <c r="D39" s="922"/>
      <c r="E39" s="922"/>
      <c r="F39" s="485">
        <f>SUM(F34:F38)</f>
        <v>300.8</v>
      </c>
      <c r="H39" s="151"/>
    </row>
    <row r="40" spans="1:8" s="1" customFormat="1" ht="15.75" customHeight="1" thickBot="1">
      <c r="A40" s="923" t="s">
        <v>198</v>
      </c>
      <c r="B40" s="923"/>
      <c r="C40" s="923"/>
      <c r="D40" s="923"/>
      <c r="E40" s="923"/>
      <c r="F40" s="923"/>
      <c r="G40" s="923"/>
      <c r="H40" s="161">
        <f>H38</f>
        <v>221</v>
      </c>
    </row>
    <row r="41" spans="1:4" s="1" customFormat="1" ht="16.5" customHeight="1" thickBot="1">
      <c r="A41" s="920" t="s">
        <v>521</v>
      </c>
      <c r="B41" s="920"/>
      <c r="C41" s="920"/>
      <c r="D41" s="920"/>
    </row>
    <row r="42" spans="1:9" s="1" customFormat="1" ht="36" customHeight="1" thickBot="1">
      <c r="A42" s="478" t="s">
        <v>18</v>
      </c>
      <c r="B42" s="486" t="s">
        <v>189</v>
      </c>
      <c r="C42" s="487" t="s">
        <v>190</v>
      </c>
      <c r="D42" s="486" t="s">
        <v>19</v>
      </c>
      <c r="E42" s="487" t="s">
        <v>20</v>
      </c>
      <c r="F42" s="487" t="s">
        <v>191</v>
      </c>
      <c r="G42" s="487" t="s">
        <v>192</v>
      </c>
      <c r="H42" s="487" t="s">
        <v>193</v>
      </c>
      <c r="I42" s="488" t="s">
        <v>194</v>
      </c>
    </row>
    <row r="43" spans="1:9" s="1" customFormat="1" ht="13.5" customHeight="1" thickBot="1">
      <c r="A43" s="974">
        <v>4</v>
      </c>
      <c r="B43" s="489">
        <v>1</v>
      </c>
      <c r="C43" s="489">
        <v>53</v>
      </c>
      <c r="D43" s="490" t="s">
        <v>84</v>
      </c>
      <c r="E43" s="491">
        <v>2001</v>
      </c>
      <c r="F43" s="719">
        <v>52.3</v>
      </c>
      <c r="G43" s="489">
        <v>42</v>
      </c>
      <c r="H43" s="53">
        <f>G43</f>
        <v>42</v>
      </c>
      <c r="I43" s="720" t="s">
        <v>85</v>
      </c>
    </row>
    <row r="44" spans="1:9" ht="13.5" customHeight="1" thickBot="1">
      <c r="A44" s="974"/>
      <c r="B44" s="492">
        <v>2</v>
      </c>
      <c r="C44" s="493">
        <v>58</v>
      </c>
      <c r="D44" s="494" t="s">
        <v>114</v>
      </c>
      <c r="E44" s="493">
        <v>2000</v>
      </c>
      <c r="F44" s="721">
        <v>56.75</v>
      </c>
      <c r="G44" s="493">
        <v>50</v>
      </c>
      <c r="H44" s="51">
        <f>H43+G44</f>
        <v>92</v>
      </c>
      <c r="I44" s="720" t="s">
        <v>41</v>
      </c>
    </row>
    <row r="45" spans="1:9" ht="15" customHeight="1" thickBot="1">
      <c r="A45" s="974"/>
      <c r="B45" s="492">
        <v>3</v>
      </c>
      <c r="C45" s="492">
        <v>68</v>
      </c>
      <c r="D45" s="496" t="s">
        <v>394</v>
      </c>
      <c r="E45" s="497">
        <v>2000</v>
      </c>
      <c r="F45" s="722">
        <v>66.7</v>
      </c>
      <c r="G45" s="492">
        <v>47</v>
      </c>
      <c r="H45" s="51">
        <f>H44+G45</f>
        <v>139</v>
      </c>
      <c r="I45" s="723" t="s">
        <v>256</v>
      </c>
    </row>
    <row r="46" spans="1:9" ht="15" customHeight="1" thickBot="1">
      <c r="A46" s="974"/>
      <c r="B46" s="492">
        <v>4</v>
      </c>
      <c r="C46" s="492">
        <v>68</v>
      </c>
      <c r="D46" s="498" t="s">
        <v>159</v>
      </c>
      <c r="E46" s="497">
        <v>2000</v>
      </c>
      <c r="F46" s="722">
        <v>66.6</v>
      </c>
      <c r="G46" s="499">
        <v>40</v>
      </c>
      <c r="H46" s="51">
        <f>H45+G46</f>
        <v>179</v>
      </c>
      <c r="I46" s="720" t="s">
        <v>85</v>
      </c>
    </row>
    <row r="47" spans="1:9" ht="15" customHeight="1" thickBot="1">
      <c r="A47" s="974"/>
      <c r="B47" s="500">
        <v>5</v>
      </c>
      <c r="C47" s="501">
        <v>73</v>
      </c>
      <c r="D47" s="502" t="s">
        <v>176</v>
      </c>
      <c r="E47" s="503">
        <v>2000</v>
      </c>
      <c r="F47" s="170">
        <v>71.1</v>
      </c>
      <c r="G47" s="503">
        <v>37</v>
      </c>
      <c r="H47" s="51">
        <f>H46+G47</f>
        <v>216</v>
      </c>
      <c r="I47" s="720" t="s">
        <v>41</v>
      </c>
    </row>
    <row r="48" spans="1:9" ht="15" customHeight="1" thickBot="1">
      <c r="A48" s="923" t="s">
        <v>197</v>
      </c>
      <c r="B48" s="923"/>
      <c r="C48" s="923"/>
      <c r="D48" s="923"/>
      <c r="E48" s="923"/>
      <c r="F48" s="485">
        <f>SUM(F43:F47)</f>
        <v>313.45</v>
      </c>
      <c r="G48" s="1"/>
      <c r="H48" s="151"/>
      <c r="I48" s="1"/>
    </row>
    <row r="49" spans="1:9" ht="15.75" customHeight="1" thickBot="1">
      <c r="A49" s="923" t="s">
        <v>198</v>
      </c>
      <c r="B49" s="923"/>
      <c r="C49" s="923"/>
      <c r="D49" s="923"/>
      <c r="E49" s="923"/>
      <c r="F49" s="923"/>
      <c r="G49" s="923"/>
      <c r="H49" s="161">
        <f>H47</f>
        <v>216</v>
      </c>
      <c r="I49" s="1"/>
    </row>
    <row r="52" spans="1:5" ht="12.75">
      <c r="A52" s="66" t="s">
        <v>57</v>
      </c>
      <c r="B52" s="66"/>
      <c r="C52" s="507"/>
      <c r="D52" s="69" t="s">
        <v>58</v>
      </c>
      <c r="E52" s="69"/>
    </row>
    <row r="53" spans="1:3" ht="12.75">
      <c r="A53" s="66"/>
      <c r="B53" s="66"/>
      <c r="C53" s="66"/>
    </row>
    <row r="54" spans="1:5" ht="12.75">
      <c r="A54" s="66" t="s">
        <v>61</v>
      </c>
      <c r="B54" s="66"/>
      <c r="C54" s="66"/>
      <c r="D54" s="69" t="s">
        <v>62</v>
      </c>
      <c r="E54" s="69"/>
    </row>
    <row r="59" spans="1:9" ht="12.75">
      <c r="A59" s="227"/>
      <c r="B59" s="227"/>
      <c r="C59" s="227"/>
      <c r="D59" s="227"/>
      <c r="E59" s="227"/>
      <c r="F59" s="227"/>
      <c r="G59" s="227"/>
      <c r="H59" s="227"/>
      <c r="I59" s="227"/>
    </row>
    <row r="60" spans="1:9" ht="12.75">
      <c r="A60" s="227"/>
      <c r="B60" s="227"/>
      <c r="C60" s="227"/>
      <c r="D60" s="227"/>
      <c r="E60" s="227"/>
      <c r="F60" s="227"/>
      <c r="G60" s="227"/>
      <c r="H60" s="227"/>
      <c r="I60" s="227"/>
    </row>
    <row r="61" spans="1:9" ht="12.75">
      <c r="A61" s="227"/>
      <c r="B61" s="227"/>
      <c r="C61" s="227"/>
      <c r="D61" s="227"/>
      <c r="E61" s="227"/>
      <c r="F61" s="227"/>
      <c r="G61" s="227"/>
      <c r="H61" s="227"/>
      <c r="I61" s="227"/>
    </row>
    <row r="62" spans="1:9" ht="12.75">
      <c r="A62" s="227"/>
      <c r="B62" s="227"/>
      <c r="C62" s="227"/>
      <c r="D62" s="227"/>
      <c r="E62" s="227"/>
      <c r="F62" s="227"/>
      <c r="G62" s="227"/>
      <c r="H62" s="227"/>
      <c r="I62" s="227"/>
    </row>
    <row r="63" spans="1:9" ht="12.75">
      <c r="A63" s="227"/>
      <c r="B63" s="227"/>
      <c r="C63" s="227"/>
      <c r="D63" s="227"/>
      <c r="E63" s="227"/>
      <c r="F63" s="227"/>
      <c r="G63" s="227"/>
      <c r="H63" s="227"/>
      <c r="I63" s="227"/>
    </row>
    <row r="64" spans="1:9" ht="12.75">
      <c r="A64" s="227"/>
      <c r="B64" s="227"/>
      <c r="C64" s="227"/>
      <c r="D64" s="227"/>
      <c r="E64" s="227"/>
      <c r="F64" s="227"/>
      <c r="G64" s="227"/>
      <c r="H64" s="227"/>
      <c r="I64" s="227"/>
    </row>
    <row r="65" spans="1:9" ht="12.75">
      <c r="A65" s="227"/>
      <c r="B65" s="227"/>
      <c r="C65" s="227"/>
      <c r="D65" s="227"/>
      <c r="E65" s="227"/>
      <c r="F65" s="227"/>
      <c r="G65" s="227"/>
      <c r="H65" s="227"/>
      <c r="I65" s="227"/>
    </row>
    <row r="66" spans="1:9" ht="12.75">
      <c r="A66" s="227"/>
      <c r="B66" s="227"/>
      <c r="C66" s="227"/>
      <c r="D66" s="227"/>
      <c r="E66" s="227"/>
      <c r="F66" s="227"/>
      <c r="G66" s="227"/>
      <c r="H66" s="227"/>
      <c r="I66" s="227"/>
    </row>
    <row r="67" spans="1:9" ht="12.75">
      <c r="A67" s="227"/>
      <c r="B67" s="227"/>
      <c r="C67" s="227"/>
      <c r="D67" s="227"/>
      <c r="E67" s="227"/>
      <c r="F67" s="227"/>
      <c r="G67" s="227"/>
      <c r="H67" s="227"/>
      <c r="I67" s="227"/>
    </row>
    <row r="68" spans="1:9" ht="12.75">
      <c r="A68" s="227"/>
      <c r="B68" s="227"/>
      <c r="C68" s="227"/>
      <c r="D68" s="227"/>
      <c r="E68" s="227"/>
      <c r="F68" s="227"/>
      <c r="G68" s="227"/>
      <c r="H68" s="227"/>
      <c r="I68" s="227"/>
    </row>
    <row r="69" spans="1:9" ht="12.75">
      <c r="A69" s="227"/>
      <c r="B69" s="227"/>
      <c r="C69" s="227"/>
      <c r="D69" s="227"/>
      <c r="E69" s="227"/>
      <c r="F69" s="227"/>
      <c r="G69" s="227"/>
      <c r="H69" s="227"/>
      <c r="I69" s="227"/>
    </row>
    <row r="70" spans="1:9" ht="12.75">
      <c r="A70" s="227"/>
      <c r="B70" s="227"/>
      <c r="C70" s="227"/>
      <c r="D70" s="227"/>
      <c r="E70" s="227"/>
      <c r="F70" s="227"/>
      <c r="G70" s="227"/>
      <c r="H70" s="227"/>
      <c r="I70" s="227"/>
    </row>
    <row r="71" spans="1:9" ht="12.75">
      <c r="A71" s="227"/>
      <c r="B71" s="227"/>
      <c r="C71" s="227"/>
      <c r="D71" s="227"/>
      <c r="E71" s="227"/>
      <c r="F71" s="227"/>
      <c r="G71" s="227"/>
      <c r="H71" s="227"/>
      <c r="I71" s="227"/>
    </row>
    <row r="72" spans="1:9" ht="12.75">
      <c r="A72" s="227"/>
      <c r="B72" s="227"/>
      <c r="C72" s="227"/>
      <c r="D72" s="227"/>
      <c r="E72" s="227"/>
      <c r="F72" s="227"/>
      <c r="G72" s="227"/>
      <c r="H72" s="227"/>
      <c r="I72" s="227"/>
    </row>
    <row r="73" spans="1:9" ht="12.75">
      <c r="A73" s="227"/>
      <c r="B73" s="227"/>
      <c r="C73" s="227"/>
      <c r="D73" s="227"/>
      <c r="E73" s="227"/>
      <c r="F73" s="227"/>
      <c r="G73" s="227"/>
      <c r="H73" s="227"/>
      <c r="I73" s="227"/>
    </row>
    <row r="74" spans="1:9" ht="12.75">
      <c r="A74" s="227"/>
      <c r="B74" s="227"/>
      <c r="C74" s="227"/>
      <c r="D74" s="227"/>
      <c r="E74" s="227"/>
      <c r="F74" s="227"/>
      <c r="G74" s="227"/>
      <c r="H74" s="227"/>
      <c r="I74" s="227"/>
    </row>
    <row r="75" spans="1:9" ht="12.75">
      <c r="A75" s="227"/>
      <c r="B75" s="227"/>
      <c r="C75" s="227"/>
      <c r="D75" s="227"/>
      <c r="E75" s="227"/>
      <c r="F75" s="227"/>
      <c r="G75" s="227"/>
      <c r="H75" s="227"/>
      <c r="I75" s="227"/>
    </row>
    <row r="76" spans="1:9" ht="12.75">
      <c r="A76" s="227"/>
      <c r="B76" s="227"/>
      <c r="C76" s="227"/>
      <c r="D76" s="227"/>
      <c r="E76" s="227"/>
      <c r="F76" s="227"/>
      <c r="G76" s="227"/>
      <c r="H76" s="227"/>
      <c r="I76" s="227"/>
    </row>
    <row r="77" spans="1:9" ht="12.75">
      <c r="A77" s="227"/>
      <c r="B77" s="227"/>
      <c r="C77" s="227"/>
      <c r="D77" s="227"/>
      <c r="E77" s="227"/>
      <c r="F77" s="227"/>
      <c r="G77" s="227"/>
      <c r="H77" s="227"/>
      <c r="I77" s="227"/>
    </row>
    <row r="78" spans="1:9" ht="12.75">
      <c r="A78" s="227"/>
      <c r="B78" s="227"/>
      <c r="C78" s="227"/>
      <c r="D78" s="227"/>
      <c r="E78" s="227"/>
      <c r="F78" s="227"/>
      <c r="G78" s="227"/>
      <c r="H78" s="227"/>
      <c r="I78" s="227"/>
    </row>
    <row r="79" spans="1:9" ht="12.75">
      <c r="A79" s="227"/>
      <c r="B79" s="227"/>
      <c r="C79" s="227"/>
      <c r="D79" s="227"/>
      <c r="E79" s="227"/>
      <c r="F79" s="227"/>
      <c r="G79" s="227"/>
      <c r="H79" s="227"/>
      <c r="I79" s="227"/>
    </row>
    <row r="80" spans="1:9" ht="12.75">
      <c r="A80" s="227"/>
      <c r="B80" s="227"/>
      <c r="C80" s="227"/>
      <c r="D80" s="227"/>
      <c r="E80" s="227"/>
      <c r="F80" s="227"/>
      <c r="G80" s="227"/>
      <c r="H80" s="227"/>
      <c r="I80" s="227"/>
    </row>
    <row r="81" spans="1:9" ht="12.75">
      <c r="A81" s="227"/>
      <c r="B81" s="227"/>
      <c r="C81" s="227"/>
      <c r="D81" s="227"/>
      <c r="E81" s="227"/>
      <c r="F81" s="227"/>
      <c r="G81" s="227"/>
      <c r="H81" s="227"/>
      <c r="I81" s="227"/>
    </row>
    <row r="82" spans="1:9" ht="12.75">
      <c r="A82" s="227"/>
      <c r="B82" s="227"/>
      <c r="C82" s="227"/>
      <c r="D82" s="227"/>
      <c r="E82" s="227"/>
      <c r="F82" s="227"/>
      <c r="G82" s="227"/>
      <c r="H82" s="227"/>
      <c r="I82" s="227"/>
    </row>
    <row r="83" spans="1:9" ht="12.75">
      <c r="A83" s="227"/>
      <c r="B83" s="227"/>
      <c r="C83" s="227"/>
      <c r="D83" s="227"/>
      <c r="E83" s="227"/>
      <c r="F83" s="227"/>
      <c r="G83" s="227"/>
      <c r="H83" s="227"/>
      <c r="I83" s="227"/>
    </row>
    <row r="84" spans="1:9" ht="12.75">
      <c r="A84" s="227"/>
      <c r="B84" s="227"/>
      <c r="C84" s="227"/>
      <c r="D84" s="227"/>
      <c r="E84" s="227"/>
      <c r="F84" s="227"/>
      <c r="G84" s="227"/>
      <c r="H84" s="227"/>
      <c r="I84" s="227"/>
    </row>
    <row r="85" spans="1:9" ht="12.75">
      <c r="A85" s="227"/>
      <c r="B85" s="227"/>
      <c r="C85" s="227"/>
      <c r="D85" s="227"/>
      <c r="E85" s="227"/>
      <c r="F85" s="227"/>
      <c r="G85" s="227"/>
      <c r="H85" s="227"/>
      <c r="I85" s="227"/>
    </row>
    <row r="86" spans="1:9" ht="12.75">
      <c r="A86" s="227"/>
      <c r="B86" s="227"/>
      <c r="C86" s="227"/>
      <c r="D86" s="227"/>
      <c r="E86" s="227"/>
      <c r="F86" s="227"/>
      <c r="G86" s="227"/>
      <c r="H86" s="227"/>
      <c r="I86" s="227"/>
    </row>
    <row r="87" spans="1:9" ht="12.75">
      <c r="A87" s="227"/>
      <c r="B87" s="227"/>
      <c r="C87" s="227"/>
      <c r="D87" s="227"/>
      <c r="E87" s="227"/>
      <c r="F87" s="227"/>
      <c r="G87" s="227"/>
      <c r="H87" s="227"/>
      <c r="I87" s="227"/>
    </row>
    <row r="88" spans="1:9" ht="12.75">
      <c r="A88" s="227"/>
      <c r="B88" s="227"/>
      <c r="C88" s="227"/>
      <c r="D88" s="227"/>
      <c r="E88" s="227"/>
      <c r="F88" s="227"/>
      <c r="G88" s="227"/>
      <c r="H88" s="227"/>
      <c r="I88" s="227"/>
    </row>
    <row r="89" spans="1:9" ht="12.75">
      <c r="A89" s="227"/>
      <c r="B89" s="227"/>
      <c r="C89" s="227"/>
      <c r="D89" s="227"/>
      <c r="E89" s="227"/>
      <c r="F89" s="227"/>
      <c r="G89" s="227"/>
      <c r="H89" s="227"/>
      <c r="I89" s="227"/>
    </row>
    <row r="90" spans="1:9" ht="12.75">
      <c r="A90" s="227"/>
      <c r="B90" s="227"/>
      <c r="C90" s="227"/>
      <c r="D90" s="227"/>
      <c r="E90" s="227"/>
      <c r="F90" s="227"/>
      <c r="G90" s="227"/>
      <c r="H90" s="227"/>
      <c r="I90" s="227"/>
    </row>
    <row r="91" spans="1:9" ht="12.75">
      <c r="A91" s="227"/>
      <c r="B91" s="227"/>
      <c r="C91" s="227"/>
      <c r="D91" s="227"/>
      <c r="E91" s="227"/>
      <c r="F91" s="227"/>
      <c r="G91" s="227"/>
      <c r="H91" s="227"/>
      <c r="I91" s="227"/>
    </row>
    <row r="92" spans="1:9" ht="12.75">
      <c r="A92" s="227"/>
      <c r="B92" s="227"/>
      <c r="C92" s="227"/>
      <c r="D92" s="227"/>
      <c r="E92" s="227"/>
      <c r="F92" s="227"/>
      <c r="G92" s="227"/>
      <c r="H92" s="227"/>
      <c r="I92" s="227"/>
    </row>
    <row r="93" spans="1:9" ht="12.75">
      <c r="A93" s="227"/>
      <c r="B93" s="227"/>
      <c r="C93" s="227"/>
      <c r="D93" s="227"/>
      <c r="E93" s="227"/>
      <c r="F93" s="227"/>
      <c r="G93" s="227"/>
      <c r="H93" s="227"/>
      <c r="I93" s="227"/>
    </row>
    <row r="94" spans="1:9" ht="12.75">
      <c r="A94" s="227"/>
      <c r="B94" s="227"/>
      <c r="C94" s="227"/>
      <c r="D94" s="227"/>
      <c r="E94" s="227"/>
      <c r="F94" s="227"/>
      <c r="G94" s="227"/>
      <c r="H94" s="227"/>
      <c r="I94" s="227"/>
    </row>
    <row r="95" spans="1:9" ht="12.75">
      <c r="A95" s="227"/>
      <c r="B95" s="227"/>
      <c r="C95" s="227"/>
      <c r="D95" s="227"/>
      <c r="E95" s="227"/>
      <c r="F95" s="227"/>
      <c r="G95" s="227"/>
      <c r="H95" s="227"/>
      <c r="I95" s="227"/>
    </row>
    <row r="96" spans="1:9" ht="12.75">
      <c r="A96" s="227"/>
      <c r="B96" s="227"/>
      <c r="C96" s="227"/>
      <c r="D96" s="227"/>
      <c r="E96" s="227"/>
      <c r="F96" s="227"/>
      <c r="G96" s="227"/>
      <c r="H96" s="227"/>
      <c r="I96" s="227"/>
    </row>
    <row r="97" spans="1:9" ht="12.75">
      <c r="A97" s="227"/>
      <c r="B97" s="227"/>
      <c r="C97" s="227"/>
      <c r="D97" s="227"/>
      <c r="E97" s="227"/>
      <c r="F97" s="227"/>
      <c r="G97" s="227"/>
      <c r="H97" s="227"/>
      <c r="I97" s="227"/>
    </row>
    <row r="98" spans="1:9" ht="12.75">
      <c r="A98" s="227"/>
      <c r="B98" s="227"/>
      <c r="C98" s="227"/>
      <c r="D98" s="227"/>
      <c r="E98" s="227"/>
      <c r="F98" s="227"/>
      <c r="G98" s="227"/>
      <c r="H98" s="227"/>
      <c r="I98" s="227"/>
    </row>
    <row r="99" spans="1:9" ht="12.75">
      <c r="A99" s="227"/>
      <c r="B99" s="227"/>
      <c r="C99" s="227"/>
      <c r="D99" s="227"/>
      <c r="E99" s="227"/>
      <c r="F99" s="227"/>
      <c r="G99" s="227"/>
      <c r="H99" s="227"/>
      <c r="I99" s="227"/>
    </row>
    <row r="100" spans="1:9" ht="12.75">
      <c r="A100" s="227"/>
      <c r="B100" s="227"/>
      <c r="C100" s="227"/>
      <c r="D100" s="227"/>
      <c r="E100" s="227"/>
      <c r="F100" s="227"/>
      <c r="G100" s="227"/>
      <c r="H100" s="227"/>
      <c r="I100" s="227"/>
    </row>
    <row r="101" spans="1:9" ht="12.75">
      <c r="A101" s="227"/>
      <c r="B101" s="227"/>
      <c r="C101" s="227"/>
      <c r="D101" s="227"/>
      <c r="E101" s="227"/>
      <c r="F101" s="227"/>
      <c r="G101" s="227"/>
      <c r="H101" s="227"/>
      <c r="I101" s="227"/>
    </row>
    <row r="102" spans="1:9" ht="12.75">
      <c r="A102" s="227"/>
      <c r="B102" s="227"/>
      <c r="C102" s="227"/>
      <c r="D102" s="227"/>
      <c r="E102" s="227"/>
      <c r="F102" s="227"/>
      <c r="G102" s="227"/>
      <c r="H102" s="227"/>
      <c r="I102" s="227"/>
    </row>
    <row r="103" spans="1:9" ht="12.75">
      <c r="A103" s="227"/>
      <c r="B103" s="227"/>
      <c r="C103" s="227"/>
      <c r="D103" s="227"/>
      <c r="E103" s="227"/>
      <c r="F103" s="227"/>
      <c r="G103" s="227"/>
      <c r="H103" s="227"/>
      <c r="I103" s="227"/>
    </row>
    <row r="104" spans="1:9" ht="12.75">
      <c r="A104" s="227"/>
      <c r="B104" s="227"/>
      <c r="C104" s="227"/>
      <c r="D104" s="227"/>
      <c r="E104" s="227"/>
      <c r="F104" s="227"/>
      <c r="G104" s="227"/>
      <c r="H104" s="227"/>
      <c r="I104" s="227"/>
    </row>
    <row r="105" spans="1:9" ht="12.75">
      <c r="A105" s="227"/>
      <c r="B105" s="227"/>
      <c r="C105" s="227"/>
      <c r="D105" s="227"/>
      <c r="E105" s="227"/>
      <c r="F105" s="227"/>
      <c r="G105" s="227"/>
      <c r="H105" s="227"/>
      <c r="I105" s="227"/>
    </row>
    <row r="106" spans="1:9" ht="12.75">
      <c r="A106" s="227"/>
      <c r="B106" s="227"/>
      <c r="C106" s="227"/>
      <c r="D106" s="227"/>
      <c r="E106" s="227"/>
      <c r="F106" s="227"/>
      <c r="G106" s="227"/>
      <c r="H106" s="227"/>
      <c r="I106" s="227"/>
    </row>
  </sheetData>
  <sheetProtection selectLockedCells="1" selectUnlockedCells="1"/>
  <mergeCells count="26">
    <mergeCell ref="A48:E48"/>
    <mergeCell ref="A49:G49"/>
    <mergeCell ref="A32:D32"/>
    <mergeCell ref="A34:A38"/>
    <mergeCell ref="A39:E39"/>
    <mergeCell ref="A40:G40"/>
    <mergeCell ref="A41:D41"/>
    <mergeCell ref="A43:A47"/>
    <mergeCell ref="A18:E18"/>
    <mergeCell ref="A19:G19"/>
    <mergeCell ref="A21:D21"/>
    <mergeCell ref="A23:A27"/>
    <mergeCell ref="A28:E28"/>
    <mergeCell ref="A29:G29"/>
    <mergeCell ref="A7:B7"/>
    <mergeCell ref="C7:H7"/>
    <mergeCell ref="D8:H8"/>
    <mergeCell ref="C9:H9"/>
    <mergeCell ref="A11:D11"/>
    <mergeCell ref="A13:A17"/>
    <mergeCell ref="A1:I1"/>
    <mergeCell ref="A2:I2"/>
    <mergeCell ref="A3:I3"/>
    <mergeCell ref="A4:I4"/>
    <mergeCell ref="A5:I5"/>
    <mergeCell ref="A6:I6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1"/>
  <rowBreaks count="1" manualBreakCount="1">
    <brk id="30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V46"/>
  <sheetViews>
    <sheetView zoomScale="115" zoomScaleNormal="115" zoomScalePageLayoutView="0" workbookViewId="0" topLeftCell="A25">
      <selection activeCell="R7" sqref="R7"/>
    </sheetView>
  </sheetViews>
  <sheetFormatPr defaultColWidth="9.00390625" defaultRowHeight="12.75"/>
  <cols>
    <col min="1" max="1" width="5.625" style="0" customWidth="1"/>
    <col min="2" max="2" width="26.125" style="0" customWidth="1"/>
    <col min="3" max="3" width="5.25390625" style="0" customWidth="1"/>
    <col min="4" max="4" width="5.375" style="0" customWidth="1"/>
    <col min="5" max="5" width="4.875" style="0" customWidth="1"/>
    <col min="6" max="6" width="5.625" style="0" customWidth="1"/>
    <col min="7" max="7" width="5.75390625" style="0" customWidth="1"/>
    <col min="8" max="8" width="6.125" style="0" customWidth="1"/>
    <col min="9" max="9" width="6.75390625" style="0" customWidth="1"/>
    <col min="10" max="10" width="7.25390625" style="0" customWidth="1"/>
    <col min="11" max="11" width="5.625" style="0" customWidth="1"/>
    <col min="12" max="12" width="6.00390625" style="0" customWidth="1"/>
    <col min="13" max="13" width="6.25390625" style="0" customWidth="1"/>
    <col min="14" max="14" width="5.625" style="0" customWidth="1"/>
    <col min="15" max="15" width="5.875" style="0" customWidth="1"/>
    <col min="16" max="16" width="4.875" style="0" customWidth="1"/>
    <col min="17" max="17" width="5.625" style="0" customWidth="1"/>
    <col min="18" max="18" width="6.125" style="0" customWidth="1"/>
    <col min="19" max="19" width="5.25390625" style="0" customWidth="1"/>
    <col min="20" max="20" width="6.375" style="0" customWidth="1"/>
    <col min="21" max="21" width="7.75390625" style="0" customWidth="1"/>
  </cols>
  <sheetData>
    <row r="1" spans="1:21" s="1" customFormat="1" ht="12.75">
      <c r="A1" s="903" t="s">
        <v>0</v>
      </c>
      <c r="B1" s="903" t="s">
        <v>1</v>
      </c>
      <c r="C1" s="903" t="s">
        <v>1</v>
      </c>
      <c r="D1" s="903" t="s">
        <v>1</v>
      </c>
      <c r="E1" s="903" t="s">
        <v>1</v>
      </c>
      <c r="F1" s="903" t="s">
        <v>1</v>
      </c>
      <c r="G1" s="903" t="s">
        <v>1</v>
      </c>
      <c r="H1" s="903"/>
      <c r="I1" s="903" t="s">
        <v>1</v>
      </c>
      <c r="J1" s="903" t="s">
        <v>1</v>
      </c>
      <c r="K1" s="903" t="s">
        <v>1</v>
      </c>
      <c r="L1" s="903" t="s">
        <v>1</v>
      </c>
      <c r="M1" s="903" t="s">
        <v>1</v>
      </c>
      <c r="N1" s="903" t="s">
        <v>1</v>
      </c>
      <c r="O1" s="903"/>
      <c r="P1" s="903"/>
      <c r="Q1" s="903"/>
      <c r="R1" s="903"/>
      <c r="S1" s="903"/>
      <c r="T1" s="903"/>
      <c r="U1" s="903"/>
    </row>
    <row r="2" spans="1:21" s="1" customFormat="1" ht="12.75">
      <c r="A2" s="903" t="s">
        <v>2</v>
      </c>
      <c r="B2" s="903"/>
      <c r="C2" s="903"/>
      <c r="D2" s="903"/>
      <c r="E2" s="903"/>
      <c r="F2" s="903"/>
      <c r="G2" s="903"/>
      <c r="H2" s="903"/>
      <c r="I2" s="903"/>
      <c r="J2" s="903"/>
      <c r="K2" s="903"/>
      <c r="L2" s="903"/>
      <c r="M2" s="903"/>
      <c r="N2" s="903"/>
      <c r="O2" s="903"/>
      <c r="P2" s="903"/>
      <c r="Q2" s="903"/>
      <c r="R2" s="903"/>
      <c r="S2" s="903"/>
      <c r="T2" s="903"/>
      <c r="U2" s="903"/>
    </row>
    <row r="3" spans="1:21" s="1" customFormat="1" ht="12.75" customHeight="1">
      <c r="A3" s="433"/>
      <c r="B3" s="904" t="s">
        <v>320</v>
      </c>
      <c r="C3" s="904"/>
      <c r="D3" s="904"/>
      <c r="E3" s="904"/>
      <c r="F3" s="904"/>
      <c r="G3" s="904"/>
      <c r="H3" s="904"/>
      <c r="I3" s="904"/>
      <c r="J3" s="904"/>
      <c r="K3" s="904"/>
      <c r="L3" s="904"/>
      <c r="M3" s="904"/>
      <c r="N3" s="904"/>
      <c r="O3" s="904"/>
      <c r="P3" s="904"/>
      <c r="Q3" s="904"/>
      <c r="R3" s="904"/>
      <c r="S3" s="904"/>
      <c r="T3" s="904"/>
      <c r="U3" s="69"/>
    </row>
    <row r="4" spans="1:21" s="1" customFormat="1" ht="12.75">
      <c r="A4" s="903" t="s">
        <v>4</v>
      </c>
      <c r="B4" s="903"/>
      <c r="C4" s="903"/>
      <c r="D4" s="903"/>
      <c r="E4" s="903"/>
      <c r="F4" s="903"/>
      <c r="G4" s="903"/>
      <c r="H4" s="903"/>
      <c r="I4" s="903"/>
      <c r="J4" s="903"/>
      <c r="K4" s="903"/>
      <c r="L4" s="903"/>
      <c r="M4" s="903"/>
      <c r="N4" s="903"/>
      <c r="O4" s="903"/>
      <c r="P4" s="903"/>
      <c r="Q4" s="903"/>
      <c r="R4" s="903"/>
      <c r="S4" s="903"/>
      <c r="T4" s="903"/>
      <c r="U4" s="903"/>
    </row>
    <row r="5" spans="1:19" s="1" customFormat="1" ht="12.75">
      <c r="A5" s="903"/>
      <c r="B5" s="903"/>
      <c r="C5" s="903"/>
      <c r="D5" s="903"/>
      <c r="E5" s="903"/>
      <c r="F5" s="903"/>
      <c r="G5" s="903"/>
      <c r="H5" s="903"/>
      <c r="I5" s="903"/>
      <c r="J5" s="903"/>
      <c r="K5" s="903"/>
      <c r="L5" s="903"/>
      <c r="M5" s="903"/>
      <c r="N5" s="903"/>
      <c r="O5" s="2"/>
      <c r="P5" s="2"/>
      <c r="Q5" s="2"/>
      <c r="R5" s="2"/>
      <c r="S5" s="2"/>
    </row>
    <row r="6" spans="1:21" s="1" customFormat="1" ht="12.75">
      <c r="A6" s="903" t="s">
        <v>435</v>
      </c>
      <c r="B6" s="903"/>
      <c r="C6" s="903"/>
      <c r="D6" s="903"/>
      <c r="E6" s="903"/>
      <c r="F6" s="903"/>
      <c r="G6" s="903"/>
      <c r="H6" s="903"/>
      <c r="I6" s="903"/>
      <c r="J6" s="903"/>
      <c r="K6" s="903"/>
      <c r="L6" s="903"/>
      <c r="M6" s="903"/>
      <c r="N6" s="903"/>
      <c r="O6" s="903"/>
      <c r="P6" s="903"/>
      <c r="Q6" s="903"/>
      <c r="R6" s="903"/>
      <c r="S6" s="903"/>
      <c r="T6" s="903"/>
      <c r="U6" s="903"/>
    </row>
    <row r="7" spans="1:21" s="1" customFormat="1" ht="15">
      <c r="A7" s="906" t="s">
        <v>6</v>
      </c>
      <c r="B7" s="906"/>
      <c r="C7" s="906"/>
      <c r="D7" s="978" t="s">
        <v>436</v>
      </c>
      <c r="E7" s="978"/>
      <c r="F7" s="978"/>
      <c r="G7" s="978"/>
      <c r="H7" s="978"/>
      <c r="I7" s="978"/>
      <c r="J7" s="978"/>
      <c r="K7" s="978"/>
      <c r="L7" s="978"/>
      <c r="M7" s="978"/>
      <c r="N7" s="978"/>
      <c r="O7" s="978"/>
      <c r="P7" s="978"/>
      <c r="Q7" s="978"/>
      <c r="R7" s="69"/>
      <c r="S7" s="69"/>
      <c r="T7" s="69"/>
      <c r="U7" s="69"/>
    </row>
    <row r="8" spans="1:21" s="1" customFormat="1" ht="16.5" customHeight="1">
      <c r="A8" s="979" t="s">
        <v>9</v>
      </c>
      <c r="B8" s="979"/>
      <c r="C8" s="979"/>
      <c r="D8" s="909"/>
      <c r="E8" s="909"/>
      <c r="F8" s="909"/>
      <c r="G8" s="909"/>
      <c r="H8" s="909"/>
      <c r="I8" s="909"/>
      <c r="J8" s="909"/>
      <c r="K8" s="909"/>
      <c r="L8" s="980"/>
      <c r="M8" s="980"/>
      <c r="N8" s="980"/>
      <c r="O8" s="980"/>
      <c r="P8" s="980"/>
      <c r="Q8" s="980"/>
      <c r="R8" s="980"/>
      <c r="S8" s="980"/>
      <c r="T8" s="980"/>
      <c r="U8" s="980"/>
    </row>
    <row r="9" spans="1:21" s="1" customFormat="1" ht="16.5" customHeight="1">
      <c r="A9" s="981" t="s">
        <v>18</v>
      </c>
      <c r="B9" s="982" t="s">
        <v>437</v>
      </c>
      <c r="C9" s="983" t="s">
        <v>438</v>
      </c>
      <c r="D9" s="983"/>
      <c r="E9" s="983"/>
      <c r="F9" s="983"/>
      <c r="G9" s="984" t="s">
        <v>439</v>
      </c>
      <c r="H9" s="984"/>
      <c r="I9" s="984"/>
      <c r="J9" s="984"/>
      <c r="K9" s="984"/>
      <c r="L9" s="984"/>
      <c r="M9" s="984"/>
      <c r="N9" s="975" t="s">
        <v>440</v>
      </c>
      <c r="O9" s="975"/>
      <c r="P9" s="975"/>
      <c r="Q9" s="975"/>
      <c r="R9" s="975"/>
      <c r="S9" s="975"/>
      <c r="T9" s="975"/>
      <c r="U9" s="976" t="s">
        <v>328</v>
      </c>
    </row>
    <row r="10" spans="1:21" ht="18" customHeight="1">
      <c r="A10" s="981"/>
      <c r="B10" s="982"/>
      <c r="C10" s="508">
        <v>48</v>
      </c>
      <c r="D10" s="171">
        <v>53</v>
      </c>
      <c r="E10" s="171">
        <v>58</v>
      </c>
      <c r="F10" s="509" t="s">
        <v>441</v>
      </c>
      <c r="G10" s="508">
        <v>48</v>
      </c>
      <c r="H10" s="171">
        <v>53</v>
      </c>
      <c r="I10" s="171">
        <v>58</v>
      </c>
      <c r="J10" s="171">
        <v>63</v>
      </c>
      <c r="K10" s="171">
        <v>68</v>
      </c>
      <c r="L10" s="171">
        <v>73</v>
      </c>
      <c r="M10" s="171" t="s">
        <v>442</v>
      </c>
      <c r="N10" s="508">
        <v>48</v>
      </c>
      <c r="O10" s="171">
        <v>53</v>
      </c>
      <c r="P10" s="171">
        <v>58</v>
      </c>
      <c r="Q10" s="171">
        <v>63</v>
      </c>
      <c r="R10" s="171">
        <v>68</v>
      </c>
      <c r="S10" s="171">
        <v>73</v>
      </c>
      <c r="T10" s="171" t="s">
        <v>442</v>
      </c>
      <c r="U10" s="976"/>
    </row>
    <row r="11" spans="1:21" ht="15.75" customHeight="1">
      <c r="A11" s="510">
        <v>1</v>
      </c>
      <c r="B11" s="511" t="s">
        <v>33</v>
      </c>
      <c r="C11" s="512"/>
      <c r="D11" s="513"/>
      <c r="E11" s="513">
        <v>18</v>
      </c>
      <c r="F11" s="514">
        <v>15</v>
      </c>
      <c r="G11" s="515">
        <v>34</v>
      </c>
      <c r="H11" s="513">
        <v>14</v>
      </c>
      <c r="I11" s="513">
        <v>18</v>
      </c>
      <c r="J11" s="513"/>
      <c r="K11" s="513"/>
      <c r="L11" s="513">
        <v>14</v>
      </c>
      <c r="M11" s="514"/>
      <c r="N11" s="512">
        <v>12</v>
      </c>
      <c r="O11" s="517">
        <v>20</v>
      </c>
      <c r="P11" s="517">
        <v>20</v>
      </c>
      <c r="Q11" s="517"/>
      <c r="R11" s="513">
        <v>38</v>
      </c>
      <c r="S11" s="513"/>
      <c r="T11" s="514"/>
      <c r="U11" s="518">
        <f aca="true" t="shared" si="0" ref="U11:U41">SUM(C11:T11)</f>
        <v>203</v>
      </c>
    </row>
    <row r="12" spans="1:21" ht="15" customHeight="1">
      <c r="A12" s="510">
        <v>2</v>
      </c>
      <c r="B12" s="511" t="s">
        <v>30</v>
      </c>
      <c r="C12" s="512"/>
      <c r="D12" s="513"/>
      <c r="E12" s="513">
        <v>20</v>
      </c>
      <c r="F12" s="514">
        <v>18</v>
      </c>
      <c r="G12" s="538">
        <v>26</v>
      </c>
      <c r="H12" s="513"/>
      <c r="I12" s="513"/>
      <c r="J12" s="513">
        <v>11</v>
      </c>
      <c r="K12" s="513">
        <v>20</v>
      </c>
      <c r="L12" s="513">
        <v>18</v>
      </c>
      <c r="M12" s="514"/>
      <c r="N12" s="512">
        <v>31</v>
      </c>
      <c r="O12" s="517"/>
      <c r="P12" s="517">
        <v>14</v>
      </c>
      <c r="Q12" s="517"/>
      <c r="R12" s="513"/>
      <c r="S12" s="513">
        <v>14</v>
      </c>
      <c r="T12" s="514">
        <v>18</v>
      </c>
      <c r="U12" s="518">
        <f t="shared" si="0"/>
        <v>190</v>
      </c>
    </row>
    <row r="13" spans="1:21" ht="14.25" customHeight="1">
      <c r="A13" s="510">
        <v>3</v>
      </c>
      <c r="B13" s="511" t="s">
        <v>444</v>
      </c>
      <c r="C13" s="512"/>
      <c r="D13" s="513">
        <v>18</v>
      </c>
      <c r="E13" s="513"/>
      <c r="F13" s="514">
        <v>1</v>
      </c>
      <c r="G13" s="515">
        <v>20</v>
      </c>
      <c r="H13" s="513">
        <v>24</v>
      </c>
      <c r="I13" s="513"/>
      <c r="J13" s="513">
        <v>20</v>
      </c>
      <c r="K13" s="513"/>
      <c r="L13" s="513">
        <v>20</v>
      </c>
      <c r="M13" s="514"/>
      <c r="N13" s="512">
        <v>14</v>
      </c>
      <c r="O13" s="517">
        <v>15</v>
      </c>
      <c r="P13" s="517">
        <v>18</v>
      </c>
      <c r="Q13" s="517">
        <v>20</v>
      </c>
      <c r="R13" s="513"/>
      <c r="S13" s="513">
        <v>18</v>
      </c>
      <c r="T13" s="514"/>
      <c r="U13" s="518">
        <f t="shared" si="0"/>
        <v>188</v>
      </c>
    </row>
    <row r="14" spans="1:21" ht="14.25" customHeight="1">
      <c r="A14" s="510">
        <v>4</v>
      </c>
      <c r="B14" s="511" t="s">
        <v>69</v>
      </c>
      <c r="C14" s="512">
        <v>20</v>
      </c>
      <c r="D14" s="513">
        <v>14</v>
      </c>
      <c r="E14" s="513"/>
      <c r="F14" s="514"/>
      <c r="G14" s="515"/>
      <c r="H14" s="513">
        <v>18</v>
      </c>
      <c r="I14" s="513">
        <v>16</v>
      </c>
      <c r="J14" s="513">
        <v>16</v>
      </c>
      <c r="K14" s="513">
        <v>15</v>
      </c>
      <c r="L14" s="513">
        <v>16</v>
      </c>
      <c r="M14" s="514"/>
      <c r="N14" s="512"/>
      <c r="O14" s="517">
        <v>13</v>
      </c>
      <c r="P14" s="517">
        <v>13</v>
      </c>
      <c r="Q14" s="517">
        <v>11</v>
      </c>
      <c r="R14" s="513">
        <v>10</v>
      </c>
      <c r="S14" s="513">
        <v>16</v>
      </c>
      <c r="T14" s="514"/>
      <c r="U14" s="518">
        <f t="shared" si="0"/>
        <v>178</v>
      </c>
    </row>
    <row r="15" spans="1:21" ht="14.25" customHeight="1">
      <c r="A15" s="510">
        <v>5</v>
      </c>
      <c r="B15" s="511" t="s">
        <v>451</v>
      </c>
      <c r="C15" s="512"/>
      <c r="D15" s="513"/>
      <c r="E15" s="513"/>
      <c r="F15" s="514">
        <v>36</v>
      </c>
      <c r="G15" s="515">
        <v>9</v>
      </c>
      <c r="H15" s="513"/>
      <c r="I15" s="513"/>
      <c r="J15" s="513">
        <v>23</v>
      </c>
      <c r="K15" s="513">
        <v>11</v>
      </c>
      <c r="L15" s="513"/>
      <c r="M15" s="514">
        <v>18</v>
      </c>
      <c r="N15" s="512">
        <v>15</v>
      </c>
      <c r="O15" s="517"/>
      <c r="P15" s="517">
        <v>15</v>
      </c>
      <c r="Q15" s="517">
        <v>28</v>
      </c>
      <c r="R15" s="513">
        <v>9</v>
      </c>
      <c r="S15" s="513"/>
      <c r="T15" s="514"/>
      <c r="U15" s="518">
        <f t="shared" si="0"/>
        <v>164</v>
      </c>
    </row>
    <row r="16" spans="1:21" ht="15" customHeight="1">
      <c r="A16" s="510">
        <v>6</v>
      </c>
      <c r="B16" s="511" t="s">
        <v>449</v>
      </c>
      <c r="C16" s="512">
        <v>13</v>
      </c>
      <c r="D16" s="513">
        <v>12</v>
      </c>
      <c r="E16" s="513"/>
      <c r="F16" s="514"/>
      <c r="G16" s="538">
        <v>34</v>
      </c>
      <c r="H16" s="513">
        <v>15</v>
      </c>
      <c r="I16" s="513"/>
      <c r="J16" s="513"/>
      <c r="K16" s="513">
        <v>9</v>
      </c>
      <c r="L16" s="513"/>
      <c r="M16" s="514"/>
      <c r="N16" s="512">
        <v>14</v>
      </c>
      <c r="O16" s="517"/>
      <c r="P16" s="517"/>
      <c r="Q16" s="517">
        <v>18</v>
      </c>
      <c r="R16" s="513">
        <v>11</v>
      </c>
      <c r="S16" s="513"/>
      <c r="T16" s="514">
        <v>14</v>
      </c>
      <c r="U16" s="518">
        <f t="shared" si="0"/>
        <v>140</v>
      </c>
    </row>
    <row r="17" spans="1:21" ht="16.5" customHeight="1">
      <c r="A17" s="510">
        <v>7</v>
      </c>
      <c r="B17" s="540" t="s">
        <v>77</v>
      </c>
      <c r="C17" s="512">
        <v>11</v>
      </c>
      <c r="D17" s="513">
        <v>13</v>
      </c>
      <c r="E17" s="513"/>
      <c r="F17" s="514"/>
      <c r="G17" s="519"/>
      <c r="H17" s="513">
        <v>20</v>
      </c>
      <c r="I17" s="513"/>
      <c r="J17" s="513">
        <v>8</v>
      </c>
      <c r="K17" s="513">
        <v>10</v>
      </c>
      <c r="L17" s="513"/>
      <c r="M17" s="514">
        <v>20</v>
      </c>
      <c r="N17" s="512"/>
      <c r="O17" s="517">
        <v>18</v>
      </c>
      <c r="P17" s="517"/>
      <c r="Q17" s="517">
        <v>5</v>
      </c>
      <c r="R17" s="513"/>
      <c r="S17" s="513"/>
      <c r="T17" s="514">
        <v>12</v>
      </c>
      <c r="U17" s="518">
        <f t="shared" si="0"/>
        <v>117</v>
      </c>
    </row>
    <row r="18" spans="1:21" ht="14.25" customHeight="1">
      <c r="A18" s="510">
        <v>8</v>
      </c>
      <c r="B18" s="511" t="s">
        <v>94</v>
      </c>
      <c r="C18" s="512">
        <v>26</v>
      </c>
      <c r="D18" s="513"/>
      <c r="E18" s="513"/>
      <c r="F18" s="514"/>
      <c r="G18" s="515"/>
      <c r="H18" s="513">
        <v>18</v>
      </c>
      <c r="I18" s="513"/>
      <c r="J18" s="513"/>
      <c r="K18" s="513"/>
      <c r="L18" s="513">
        <v>25</v>
      </c>
      <c r="M18" s="514"/>
      <c r="N18" s="512"/>
      <c r="O18" s="517"/>
      <c r="P18" s="517"/>
      <c r="Q18" s="517"/>
      <c r="R18" s="513"/>
      <c r="S18" s="513">
        <v>27</v>
      </c>
      <c r="T18" s="514"/>
      <c r="U18" s="518">
        <f t="shared" si="0"/>
        <v>96</v>
      </c>
    </row>
    <row r="19" spans="1:21" ht="16.5" customHeight="1">
      <c r="A19" s="510">
        <v>9</v>
      </c>
      <c r="B19" s="511" t="s">
        <v>47</v>
      </c>
      <c r="C19" s="512"/>
      <c r="D19" s="513"/>
      <c r="E19" s="513"/>
      <c r="F19" s="514"/>
      <c r="G19" s="515">
        <v>15</v>
      </c>
      <c r="H19" s="513">
        <v>1</v>
      </c>
      <c r="I19" s="513"/>
      <c r="J19" s="513">
        <v>12</v>
      </c>
      <c r="K19" s="513">
        <v>16</v>
      </c>
      <c r="L19" s="513"/>
      <c r="M19" s="514"/>
      <c r="N19" s="512">
        <v>10</v>
      </c>
      <c r="O19" s="522">
        <v>10</v>
      </c>
      <c r="P19" s="517"/>
      <c r="Q19" s="517">
        <v>16</v>
      </c>
      <c r="R19" s="513">
        <v>14</v>
      </c>
      <c r="S19" s="513"/>
      <c r="T19" s="514"/>
      <c r="U19" s="518">
        <f t="shared" si="0"/>
        <v>94</v>
      </c>
    </row>
    <row r="20" spans="1:21" ht="15" customHeight="1">
      <c r="A20" s="510">
        <v>10</v>
      </c>
      <c r="B20" s="511" t="s">
        <v>373</v>
      </c>
      <c r="C20" s="512">
        <v>10</v>
      </c>
      <c r="D20" s="513">
        <v>6</v>
      </c>
      <c r="E20" s="513"/>
      <c r="F20" s="514"/>
      <c r="G20" s="515"/>
      <c r="H20" s="513"/>
      <c r="I20" s="513"/>
      <c r="J20" s="513"/>
      <c r="K20" s="513"/>
      <c r="L20" s="513"/>
      <c r="M20" s="514"/>
      <c r="N20" s="512">
        <v>16</v>
      </c>
      <c r="O20" s="517">
        <v>11</v>
      </c>
      <c r="P20" s="517"/>
      <c r="Q20" s="517"/>
      <c r="R20" s="513">
        <v>16</v>
      </c>
      <c r="S20" s="513"/>
      <c r="T20" s="514">
        <v>21</v>
      </c>
      <c r="U20" s="518">
        <f t="shared" si="0"/>
        <v>80</v>
      </c>
    </row>
    <row r="21" spans="1:21" ht="13.5" customHeight="1">
      <c r="A21" s="510">
        <v>11</v>
      </c>
      <c r="B21" s="511" t="s">
        <v>80</v>
      </c>
      <c r="C21" s="512"/>
      <c r="D21" s="513"/>
      <c r="E21" s="513">
        <v>12</v>
      </c>
      <c r="F21" s="514">
        <v>11</v>
      </c>
      <c r="G21" s="515"/>
      <c r="H21" s="513">
        <v>13</v>
      </c>
      <c r="I21" s="513"/>
      <c r="J21" s="513"/>
      <c r="K21" s="513"/>
      <c r="L21" s="513"/>
      <c r="M21" s="514"/>
      <c r="N21" s="512"/>
      <c r="O21" s="517">
        <v>14</v>
      </c>
      <c r="P21" s="517">
        <v>9</v>
      </c>
      <c r="Q21" s="517">
        <v>9</v>
      </c>
      <c r="R21" s="513"/>
      <c r="S21" s="513">
        <v>12</v>
      </c>
      <c r="T21" s="514"/>
      <c r="U21" s="518">
        <f t="shared" si="0"/>
        <v>80</v>
      </c>
    </row>
    <row r="22" spans="1:21" ht="15" customHeight="1">
      <c r="A22" s="510">
        <v>12</v>
      </c>
      <c r="B22" s="511" t="s">
        <v>447</v>
      </c>
      <c r="C22" s="512">
        <v>15</v>
      </c>
      <c r="D22" s="513"/>
      <c r="E22" s="513">
        <v>15</v>
      </c>
      <c r="F22" s="514"/>
      <c r="G22" s="515"/>
      <c r="H22" s="513"/>
      <c r="I22" s="513"/>
      <c r="J22" s="513"/>
      <c r="K22" s="513"/>
      <c r="L22" s="513"/>
      <c r="M22" s="514"/>
      <c r="N22" s="512">
        <v>9</v>
      </c>
      <c r="O22" s="517"/>
      <c r="P22" s="517"/>
      <c r="Q22" s="517"/>
      <c r="R22" s="513"/>
      <c r="S22" s="513"/>
      <c r="T22" s="514">
        <v>35</v>
      </c>
      <c r="U22" s="518">
        <f t="shared" si="0"/>
        <v>74</v>
      </c>
    </row>
    <row r="23" spans="1:21" ht="12.75" customHeight="1">
      <c r="A23" s="510">
        <v>13</v>
      </c>
      <c r="B23" s="511" t="s">
        <v>281</v>
      </c>
      <c r="C23" s="512"/>
      <c r="D23" s="513"/>
      <c r="E23" s="513"/>
      <c r="F23" s="514">
        <v>13</v>
      </c>
      <c r="G23" s="515"/>
      <c r="H23" s="513"/>
      <c r="I23" s="513"/>
      <c r="J23" s="513"/>
      <c r="K23" s="513"/>
      <c r="L23" s="513"/>
      <c r="M23" s="514"/>
      <c r="N23" s="512">
        <v>5</v>
      </c>
      <c r="O23" s="517"/>
      <c r="P23" s="517"/>
      <c r="Q23" s="517"/>
      <c r="R23" s="513">
        <v>13</v>
      </c>
      <c r="S23" s="513">
        <v>33</v>
      </c>
      <c r="T23" s="514">
        <v>7</v>
      </c>
      <c r="U23" s="518">
        <f t="shared" si="0"/>
        <v>71</v>
      </c>
    </row>
    <row r="24" spans="1:21" ht="14.25" customHeight="1">
      <c r="A24" s="510">
        <v>14</v>
      </c>
      <c r="B24" s="511" t="s">
        <v>111</v>
      </c>
      <c r="C24" s="512"/>
      <c r="D24" s="513"/>
      <c r="E24" s="513"/>
      <c r="F24" s="514"/>
      <c r="G24" s="515"/>
      <c r="H24" s="513"/>
      <c r="I24" s="513">
        <v>20</v>
      </c>
      <c r="J24" s="513"/>
      <c r="K24" s="513">
        <v>14</v>
      </c>
      <c r="L24" s="513"/>
      <c r="M24" s="514"/>
      <c r="N24" s="512"/>
      <c r="O24" s="517"/>
      <c r="P24" s="517">
        <v>16</v>
      </c>
      <c r="Q24" s="517"/>
      <c r="R24" s="513">
        <v>15</v>
      </c>
      <c r="S24" s="513"/>
      <c r="T24" s="514"/>
      <c r="U24" s="518">
        <f t="shared" si="0"/>
        <v>65</v>
      </c>
    </row>
    <row r="25" spans="1:21" ht="13.5" customHeight="1">
      <c r="A25" s="510">
        <v>15</v>
      </c>
      <c r="B25" s="511" t="s">
        <v>153</v>
      </c>
      <c r="C25" s="512"/>
      <c r="D25" s="513"/>
      <c r="E25" s="513">
        <v>14</v>
      </c>
      <c r="F25" s="514"/>
      <c r="G25" s="515"/>
      <c r="H25" s="513"/>
      <c r="I25" s="513"/>
      <c r="J25" s="513"/>
      <c r="K25" s="513">
        <v>13</v>
      </c>
      <c r="L25" s="513">
        <v>11</v>
      </c>
      <c r="M25" s="514"/>
      <c r="N25" s="512">
        <v>2</v>
      </c>
      <c r="O25" s="517"/>
      <c r="P25" s="517">
        <v>12</v>
      </c>
      <c r="Q25" s="517"/>
      <c r="R25" s="513">
        <v>12</v>
      </c>
      <c r="S25" s="513"/>
      <c r="T25" s="514"/>
      <c r="U25" s="518">
        <f t="shared" si="0"/>
        <v>64</v>
      </c>
    </row>
    <row r="26" spans="1:21" ht="13.5" customHeight="1">
      <c r="A26" s="510">
        <v>16</v>
      </c>
      <c r="B26" s="511" t="s">
        <v>90</v>
      </c>
      <c r="C26" s="512">
        <v>18</v>
      </c>
      <c r="D26" s="513">
        <v>15</v>
      </c>
      <c r="E26" s="513"/>
      <c r="F26" s="514"/>
      <c r="G26" s="515"/>
      <c r="H26" s="513">
        <v>12</v>
      </c>
      <c r="I26" s="513"/>
      <c r="J26" s="513">
        <v>10</v>
      </c>
      <c r="K26" s="513"/>
      <c r="L26" s="513"/>
      <c r="M26" s="514"/>
      <c r="N26" s="512"/>
      <c r="O26" s="517"/>
      <c r="P26" s="517"/>
      <c r="Q26" s="517"/>
      <c r="R26" s="513"/>
      <c r="S26" s="513"/>
      <c r="T26" s="514">
        <v>2</v>
      </c>
      <c r="U26" s="518">
        <f t="shared" si="0"/>
        <v>57</v>
      </c>
    </row>
    <row r="27" spans="1:21" ht="15.75" customHeight="1">
      <c r="A27" s="510">
        <v>17</v>
      </c>
      <c r="B27" s="511" t="s">
        <v>452</v>
      </c>
      <c r="C27" s="512"/>
      <c r="D27" s="513">
        <v>16</v>
      </c>
      <c r="E27" s="513">
        <v>13</v>
      </c>
      <c r="F27" s="514"/>
      <c r="G27" s="515"/>
      <c r="H27" s="513"/>
      <c r="I27" s="513"/>
      <c r="J27" s="513">
        <v>13</v>
      </c>
      <c r="K27" s="513"/>
      <c r="L27" s="513"/>
      <c r="M27" s="514"/>
      <c r="N27" s="512"/>
      <c r="O27" s="517">
        <v>1</v>
      </c>
      <c r="P27" s="517"/>
      <c r="Q27" s="517">
        <v>14</v>
      </c>
      <c r="R27" s="513"/>
      <c r="S27" s="513"/>
      <c r="T27" s="514"/>
      <c r="U27" s="518">
        <f t="shared" si="0"/>
        <v>57</v>
      </c>
    </row>
    <row r="28" spans="1:21" ht="15.75" customHeight="1">
      <c r="A28" s="510">
        <v>18</v>
      </c>
      <c r="B28" s="511" t="s">
        <v>453</v>
      </c>
      <c r="C28" s="512">
        <v>16</v>
      </c>
      <c r="D28" s="513"/>
      <c r="E28" s="513"/>
      <c r="F28" s="514"/>
      <c r="G28" s="515"/>
      <c r="H28" s="513"/>
      <c r="I28" s="513"/>
      <c r="J28" s="513"/>
      <c r="K28" s="513">
        <v>18</v>
      </c>
      <c r="L28" s="513">
        <v>15</v>
      </c>
      <c r="M28" s="514"/>
      <c r="N28" s="512"/>
      <c r="O28" s="517"/>
      <c r="P28" s="517"/>
      <c r="Q28" s="517"/>
      <c r="R28" s="513"/>
      <c r="S28" s="513"/>
      <c r="T28" s="514"/>
      <c r="U28" s="518">
        <f t="shared" si="0"/>
        <v>49</v>
      </c>
    </row>
    <row r="29" spans="1:21" ht="15.75" customHeight="1">
      <c r="A29" s="510">
        <v>19</v>
      </c>
      <c r="B29" s="511" t="s">
        <v>118</v>
      </c>
      <c r="C29" s="512"/>
      <c r="D29" s="513"/>
      <c r="E29" s="513"/>
      <c r="F29" s="514"/>
      <c r="G29" s="515"/>
      <c r="H29" s="513"/>
      <c r="I29" s="513">
        <v>15</v>
      </c>
      <c r="J29" s="513">
        <v>18</v>
      </c>
      <c r="K29" s="513"/>
      <c r="L29" s="513"/>
      <c r="M29" s="514">
        <v>16</v>
      </c>
      <c r="N29" s="512"/>
      <c r="O29" s="517"/>
      <c r="P29" s="517"/>
      <c r="Q29" s="517"/>
      <c r="R29" s="513"/>
      <c r="S29" s="513"/>
      <c r="T29" s="514"/>
      <c r="U29" s="518">
        <f t="shared" si="0"/>
        <v>49</v>
      </c>
    </row>
    <row r="30" spans="1:21" ht="15.75" customHeight="1">
      <c r="A30" s="510">
        <v>20</v>
      </c>
      <c r="B30" s="511" t="s">
        <v>455</v>
      </c>
      <c r="C30" s="512"/>
      <c r="D30" s="513"/>
      <c r="E30" s="513"/>
      <c r="F30" s="514">
        <v>3</v>
      </c>
      <c r="G30" s="515"/>
      <c r="H30" s="513"/>
      <c r="I30" s="513"/>
      <c r="J30" s="513">
        <v>15</v>
      </c>
      <c r="K30" s="513"/>
      <c r="L30" s="513"/>
      <c r="M30" s="514"/>
      <c r="N30" s="512">
        <v>4</v>
      </c>
      <c r="O30" s="517"/>
      <c r="P30" s="517"/>
      <c r="Q30" s="517">
        <v>12</v>
      </c>
      <c r="R30" s="513"/>
      <c r="S30" s="513"/>
      <c r="T30" s="514">
        <v>13</v>
      </c>
      <c r="U30" s="518">
        <f t="shared" si="0"/>
        <v>47</v>
      </c>
    </row>
    <row r="31" spans="1:21" ht="15.75" customHeight="1">
      <c r="A31" s="510">
        <v>21</v>
      </c>
      <c r="B31" s="511" t="s">
        <v>450</v>
      </c>
      <c r="C31" s="512"/>
      <c r="D31" s="513">
        <v>11</v>
      </c>
      <c r="E31" s="513"/>
      <c r="F31" s="514"/>
      <c r="G31" s="515"/>
      <c r="H31" s="513"/>
      <c r="I31" s="513"/>
      <c r="J31" s="513"/>
      <c r="K31" s="513"/>
      <c r="L31" s="513"/>
      <c r="M31" s="514"/>
      <c r="N31" s="512">
        <v>11</v>
      </c>
      <c r="O31" s="517">
        <v>16</v>
      </c>
      <c r="P31" s="517"/>
      <c r="Q31" s="517"/>
      <c r="R31" s="513"/>
      <c r="S31" s="513"/>
      <c r="T31" s="514"/>
      <c r="U31" s="518">
        <f t="shared" si="0"/>
        <v>38</v>
      </c>
    </row>
    <row r="32" spans="1:21" ht="15.75" customHeight="1">
      <c r="A32" s="510">
        <v>22</v>
      </c>
      <c r="B32" s="511" t="s">
        <v>292</v>
      </c>
      <c r="C32" s="512"/>
      <c r="D32" s="513"/>
      <c r="E32" s="513"/>
      <c r="F32" s="514">
        <v>10</v>
      </c>
      <c r="G32" s="515"/>
      <c r="H32" s="513"/>
      <c r="I32" s="513"/>
      <c r="J32" s="516"/>
      <c r="K32" s="513"/>
      <c r="L32" s="513"/>
      <c r="M32" s="514"/>
      <c r="N32" s="512"/>
      <c r="O32" s="517">
        <v>7</v>
      </c>
      <c r="P32" s="517"/>
      <c r="Q32" s="517"/>
      <c r="R32" s="520"/>
      <c r="S32" s="520"/>
      <c r="T32" s="514">
        <v>10</v>
      </c>
      <c r="U32" s="518">
        <f t="shared" si="0"/>
        <v>27</v>
      </c>
    </row>
    <row r="33" spans="1:21" ht="15.75" customHeight="1">
      <c r="A33" s="510">
        <v>23</v>
      </c>
      <c r="B33" s="511" t="s">
        <v>87</v>
      </c>
      <c r="C33" s="512"/>
      <c r="D33" s="513"/>
      <c r="E33" s="513"/>
      <c r="F33" s="514"/>
      <c r="G33" s="515"/>
      <c r="H33" s="513">
        <v>13</v>
      </c>
      <c r="I33" s="513"/>
      <c r="J33" s="513"/>
      <c r="K33" s="513"/>
      <c r="L33" s="513"/>
      <c r="M33" s="514"/>
      <c r="N33" s="512"/>
      <c r="O33" s="517">
        <v>8</v>
      </c>
      <c r="P33" s="517"/>
      <c r="Q33" s="517"/>
      <c r="R33" s="513"/>
      <c r="S33" s="513"/>
      <c r="T33" s="514"/>
      <c r="U33" s="518">
        <f t="shared" si="0"/>
        <v>21</v>
      </c>
    </row>
    <row r="34" spans="1:21" ht="15.75" customHeight="1">
      <c r="A34" s="510">
        <v>24</v>
      </c>
      <c r="B34" s="511" t="s">
        <v>331</v>
      </c>
      <c r="C34" s="512"/>
      <c r="D34" s="513"/>
      <c r="E34" s="513"/>
      <c r="F34" s="514"/>
      <c r="G34" s="515"/>
      <c r="H34" s="513"/>
      <c r="I34" s="513"/>
      <c r="J34" s="521"/>
      <c r="K34" s="513"/>
      <c r="L34" s="513"/>
      <c r="M34" s="514"/>
      <c r="N34" s="512">
        <v>20</v>
      </c>
      <c r="O34" s="517"/>
      <c r="P34" s="517"/>
      <c r="Q34" s="517"/>
      <c r="R34" s="513"/>
      <c r="S34" s="513"/>
      <c r="T34" s="514"/>
      <c r="U34" s="518">
        <f t="shared" si="0"/>
        <v>20</v>
      </c>
    </row>
    <row r="35" spans="1:21" ht="15.75" customHeight="1">
      <c r="A35" s="510">
        <v>25</v>
      </c>
      <c r="B35" s="511" t="s">
        <v>448</v>
      </c>
      <c r="C35" s="512"/>
      <c r="D35" s="513">
        <v>20</v>
      </c>
      <c r="E35" s="513"/>
      <c r="F35" s="514"/>
      <c r="G35" s="515"/>
      <c r="H35" s="513"/>
      <c r="I35" s="513"/>
      <c r="J35" s="513"/>
      <c r="K35" s="513"/>
      <c r="L35" s="513"/>
      <c r="M35" s="514"/>
      <c r="N35" s="512"/>
      <c r="O35" s="517"/>
      <c r="P35" s="517"/>
      <c r="Q35" s="517"/>
      <c r="R35" s="513"/>
      <c r="S35" s="513"/>
      <c r="T35" s="514"/>
      <c r="U35" s="518">
        <f t="shared" si="0"/>
        <v>20</v>
      </c>
    </row>
    <row r="36" spans="1:21" ht="15.75" customHeight="1">
      <c r="A36" s="510">
        <v>26</v>
      </c>
      <c r="B36" s="511" t="s">
        <v>443</v>
      </c>
      <c r="C36" s="512"/>
      <c r="D36" s="513"/>
      <c r="E36" s="513"/>
      <c r="F36" s="514"/>
      <c r="G36" s="515"/>
      <c r="H36" s="513"/>
      <c r="I36" s="513"/>
      <c r="J36" s="516"/>
      <c r="K36" s="513"/>
      <c r="L36" s="513"/>
      <c r="M36" s="514"/>
      <c r="N36" s="512"/>
      <c r="O36" s="517"/>
      <c r="P36" s="517"/>
      <c r="Q36" s="517">
        <v>13</v>
      </c>
      <c r="R36" s="513"/>
      <c r="S36" s="513"/>
      <c r="T36" s="514"/>
      <c r="U36" s="518">
        <f t="shared" si="0"/>
        <v>13</v>
      </c>
    </row>
    <row r="37" spans="1:21" ht="15.75" customHeight="1">
      <c r="A37" s="510">
        <v>27</v>
      </c>
      <c r="B37" s="511" t="s">
        <v>310</v>
      </c>
      <c r="C37" s="512"/>
      <c r="D37" s="513"/>
      <c r="E37" s="513"/>
      <c r="F37" s="514"/>
      <c r="G37" s="515"/>
      <c r="H37" s="513"/>
      <c r="I37" s="513"/>
      <c r="J37" s="513"/>
      <c r="K37" s="513"/>
      <c r="L37" s="513"/>
      <c r="M37" s="514"/>
      <c r="N37" s="512"/>
      <c r="O37" s="517"/>
      <c r="P37" s="517">
        <v>10</v>
      </c>
      <c r="Q37" s="517"/>
      <c r="R37" s="513"/>
      <c r="S37" s="513"/>
      <c r="T37" s="514"/>
      <c r="U37" s="518">
        <f t="shared" si="0"/>
        <v>10</v>
      </c>
    </row>
    <row r="38" spans="1:21" ht="15.75" customHeight="1">
      <c r="A38" s="510">
        <v>28</v>
      </c>
      <c r="B38" s="523" t="s">
        <v>415</v>
      </c>
      <c r="C38" s="512"/>
      <c r="D38" s="513"/>
      <c r="E38" s="513"/>
      <c r="F38" s="514"/>
      <c r="G38" s="515"/>
      <c r="H38" s="513"/>
      <c r="I38" s="513"/>
      <c r="J38" s="524"/>
      <c r="K38" s="513"/>
      <c r="L38" s="513"/>
      <c r="M38" s="525"/>
      <c r="N38" s="512"/>
      <c r="O38" s="517"/>
      <c r="P38" s="517"/>
      <c r="Q38" s="522"/>
      <c r="R38" s="513"/>
      <c r="S38" s="513"/>
      <c r="T38" s="514">
        <v>1</v>
      </c>
      <c r="U38" s="518">
        <f t="shared" si="0"/>
        <v>1</v>
      </c>
    </row>
    <row r="39" spans="1:21" ht="15.75" customHeight="1">
      <c r="A39" s="510">
        <v>29</v>
      </c>
      <c r="B39" s="511" t="s">
        <v>446</v>
      </c>
      <c r="C39" s="512"/>
      <c r="D39" s="513"/>
      <c r="E39" s="513"/>
      <c r="F39" s="514"/>
      <c r="G39" s="515"/>
      <c r="H39" s="513"/>
      <c r="I39" s="513"/>
      <c r="J39" s="513"/>
      <c r="K39" s="513"/>
      <c r="L39" s="513"/>
      <c r="M39" s="514"/>
      <c r="N39" s="512"/>
      <c r="O39" s="517"/>
      <c r="P39" s="517"/>
      <c r="Q39" s="517"/>
      <c r="R39" s="513"/>
      <c r="S39" s="513"/>
      <c r="T39" s="514"/>
      <c r="U39" s="518">
        <f t="shared" si="0"/>
        <v>0</v>
      </c>
    </row>
    <row r="40" spans="1:21" ht="15.75" customHeight="1">
      <c r="A40" s="510">
        <v>30</v>
      </c>
      <c r="B40" s="511" t="s">
        <v>454</v>
      </c>
      <c r="C40" s="512"/>
      <c r="D40" s="513"/>
      <c r="E40" s="513"/>
      <c r="F40" s="514"/>
      <c r="G40" s="515"/>
      <c r="H40" s="513"/>
      <c r="I40" s="513"/>
      <c r="J40" s="513"/>
      <c r="K40" s="513"/>
      <c r="L40" s="513"/>
      <c r="M40" s="514"/>
      <c r="N40" s="512"/>
      <c r="O40" s="517"/>
      <c r="P40" s="517"/>
      <c r="Q40" s="517"/>
      <c r="R40" s="513"/>
      <c r="S40" s="513"/>
      <c r="T40" s="514"/>
      <c r="U40" s="518">
        <f t="shared" si="0"/>
        <v>0</v>
      </c>
    </row>
    <row r="41" spans="1:21" ht="15" customHeight="1">
      <c r="A41" s="510">
        <v>31</v>
      </c>
      <c r="B41" s="511" t="s">
        <v>445</v>
      </c>
      <c r="C41" s="512"/>
      <c r="D41" s="513"/>
      <c r="E41" s="513"/>
      <c r="F41" s="514"/>
      <c r="G41" s="515"/>
      <c r="H41" s="513"/>
      <c r="I41" s="513"/>
      <c r="J41" s="513"/>
      <c r="K41" s="513"/>
      <c r="L41" s="513"/>
      <c r="M41" s="514"/>
      <c r="N41" s="512"/>
      <c r="O41" s="517"/>
      <c r="P41" s="517"/>
      <c r="Q41" s="517"/>
      <c r="R41" s="513"/>
      <c r="S41" s="524"/>
      <c r="T41" s="514"/>
      <c r="U41" s="518">
        <f t="shared" si="0"/>
        <v>0</v>
      </c>
    </row>
    <row r="42" spans="1:22" ht="12.75">
      <c r="A42" s="526"/>
      <c r="B42" s="527"/>
      <c r="C42" s="528"/>
      <c r="D42" s="528"/>
      <c r="E42" s="528"/>
      <c r="F42" s="528"/>
      <c r="G42" s="528"/>
      <c r="H42" s="528"/>
      <c r="I42" s="528"/>
      <c r="J42" s="528"/>
      <c r="K42" s="528"/>
      <c r="L42" s="526"/>
      <c r="M42" s="526"/>
      <c r="N42" s="526"/>
      <c r="O42" s="526"/>
      <c r="P42" s="526"/>
      <c r="Q42" s="526"/>
      <c r="R42" s="526"/>
      <c r="S42" s="526"/>
      <c r="T42" s="526"/>
      <c r="U42" s="227"/>
      <c r="V42" s="227"/>
    </row>
    <row r="43" spans="1:22" ht="7.5" customHeight="1">
      <c r="A43" s="526"/>
      <c r="B43" s="466"/>
      <c r="C43" s="466"/>
      <c r="D43" s="526"/>
      <c r="E43" s="466"/>
      <c r="F43" s="466"/>
      <c r="G43" s="466"/>
      <c r="H43" s="466"/>
      <c r="I43" s="466"/>
      <c r="J43" s="466"/>
      <c r="K43" s="466"/>
      <c r="L43" s="466"/>
      <c r="M43" s="466"/>
      <c r="N43" s="466"/>
      <c r="O43" s="466"/>
      <c r="P43" s="466"/>
      <c r="Q43" s="466"/>
      <c r="R43" s="466"/>
      <c r="S43" s="466"/>
      <c r="T43" s="466"/>
      <c r="U43" s="227"/>
      <c r="V43" s="227"/>
    </row>
    <row r="44" spans="1:22" ht="12.75">
      <c r="A44" s="66" t="s">
        <v>57</v>
      </c>
      <c r="B44" s="66"/>
      <c r="C44" s="507"/>
      <c r="D44" s="69" t="s">
        <v>58</v>
      </c>
      <c r="E44" s="69"/>
      <c r="F44" s="66"/>
      <c r="G44" s="529"/>
      <c r="H44" s="528"/>
      <c r="I44" s="528"/>
      <c r="J44" s="528"/>
      <c r="K44" s="528"/>
      <c r="L44" s="526"/>
      <c r="M44" s="526"/>
      <c r="N44" s="526"/>
      <c r="O44" s="526"/>
      <c r="P44" s="526"/>
      <c r="Q44" s="526"/>
      <c r="R44" s="526"/>
      <c r="S44" s="526"/>
      <c r="T44" s="526"/>
      <c r="U44" s="227"/>
      <c r="V44" s="227"/>
    </row>
    <row r="45" spans="1:22" ht="8.25" customHeight="1">
      <c r="A45" s="66"/>
      <c r="B45" s="66"/>
      <c r="C45" s="66"/>
      <c r="F45" s="66"/>
      <c r="G45" s="244"/>
      <c r="H45" s="244"/>
      <c r="I45" s="244"/>
      <c r="J45" s="244"/>
      <c r="K45" s="244"/>
      <c r="L45" s="526"/>
      <c r="M45" s="526"/>
      <c r="N45" s="526"/>
      <c r="O45" s="526"/>
      <c r="P45" s="526"/>
      <c r="Q45" s="526"/>
      <c r="R45" s="526"/>
      <c r="S45" s="526"/>
      <c r="T45" s="526"/>
      <c r="U45" s="227"/>
      <c r="V45" s="227"/>
    </row>
    <row r="46" spans="1:22" ht="12.75">
      <c r="A46" s="66" t="s">
        <v>61</v>
      </c>
      <c r="B46" s="66"/>
      <c r="C46" s="66"/>
      <c r="D46" s="69" t="s">
        <v>62</v>
      </c>
      <c r="E46" s="69"/>
      <c r="F46" s="66"/>
      <c r="G46" s="529"/>
      <c r="H46" s="528"/>
      <c r="I46" s="528"/>
      <c r="J46" s="528"/>
      <c r="K46" s="528"/>
      <c r="L46" s="526"/>
      <c r="M46" s="526"/>
      <c r="N46" s="977"/>
      <c r="O46" s="977"/>
      <c r="P46" s="977"/>
      <c r="Q46" s="977"/>
      <c r="R46" s="977"/>
      <c r="S46" s="977"/>
      <c r="T46" s="977"/>
      <c r="U46" s="530"/>
      <c r="V46" s="530"/>
    </row>
  </sheetData>
  <sheetProtection selectLockedCells="1" selectUnlockedCells="1"/>
  <mergeCells count="18">
    <mergeCell ref="N46:T46"/>
    <mergeCell ref="A7:C7"/>
    <mergeCell ref="D7:Q7"/>
    <mergeCell ref="A8:C8"/>
    <mergeCell ref="D8:K8"/>
    <mergeCell ref="L8:U8"/>
    <mergeCell ref="A9:A10"/>
    <mergeCell ref="B9:B10"/>
    <mergeCell ref="C9:F9"/>
    <mergeCell ref="G9:M9"/>
    <mergeCell ref="N9:T9"/>
    <mergeCell ref="A1:U1"/>
    <mergeCell ref="A2:U2"/>
    <mergeCell ref="B3:T3"/>
    <mergeCell ref="A4:U4"/>
    <mergeCell ref="A5:N5"/>
    <mergeCell ref="A6:U6"/>
    <mergeCell ref="U9:U10"/>
  </mergeCells>
  <printOptions/>
  <pageMargins left="0.3597222222222222" right="0.1597222222222222" top="0.3541666666666667" bottom="0.6298611111111111" header="0.5118055555555555" footer="0.5118055555555555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zoomScalePageLayoutView="0" workbookViewId="0" topLeftCell="A13">
      <selection activeCell="B13" sqref="B13"/>
    </sheetView>
  </sheetViews>
  <sheetFormatPr defaultColWidth="9.00390625" defaultRowHeight="12.75"/>
  <cols>
    <col min="1" max="1" width="6.625" style="0" customWidth="1"/>
    <col min="2" max="2" width="19.375" style="0" customWidth="1"/>
    <col min="3" max="3" width="11.375" style="0" customWidth="1"/>
    <col min="4" max="4" width="21.625" style="0" customWidth="1"/>
    <col min="5" max="5" width="18.00390625" style="0" customWidth="1"/>
    <col min="6" max="6" width="15.00390625" style="0" customWidth="1"/>
    <col min="7" max="7" width="8.75390625" style="0" customWidth="1"/>
  </cols>
  <sheetData>
    <row r="1" spans="1:10" ht="12.75">
      <c r="A1" s="903" t="s">
        <v>0</v>
      </c>
      <c r="B1" s="903"/>
      <c r="C1" s="903"/>
      <c r="D1" s="903"/>
      <c r="E1" s="903"/>
      <c r="F1" s="903"/>
      <c r="G1" s="66"/>
      <c r="H1" s="66"/>
      <c r="I1" s="66"/>
      <c r="J1" s="66"/>
    </row>
    <row r="2" spans="1:19" s="1" customFormat="1" ht="12.75">
      <c r="A2" s="903" t="s">
        <v>2</v>
      </c>
      <c r="B2" s="903"/>
      <c r="C2" s="903"/>
      <c r="D2" s="903"/>
      <c r="E2" s="903"/>
      <c r="F2" s="903"/>
      <c r="G2" s="66"/>
      <c r="H2" s="66"/>
      <c r="I2" s="66"/>
      <c r="J2" s="66"/>
      <c r="K2" s="66"/>
      <c r="L2" s="66"/>
      <c r="M2" s="66"/>
      <c r="N2" s="66"/>
      <c r="O2" s="2"/>
      <c r="P2" s="2"/>
      <c r="Q2" s="2"/>
      <c r="R2" s="2"/>
      <c r="S2" s="2"/>
    </row>
    <row r="3" spans="1:19" s="1" customFormat="1" ht="12.75" customHeight="1">
      <c r="A3" s="904" t="s">
        <v>3</v>
      </c>
      <c r="B3" s="904"/>
      <c r="C3" s="904"/>
      <c r="D3" s="904"/>
      <c r="E3" s="904"/>
      <c r="F3" s="904"/>
      <c r="G3" s="66"/>
      <c r="H3" s="66"/>
      <c r="I3" s="66"/>
      <c r="J3" s="66"/>
      <c r="K3" s="66"/>
      <c r="L3" s="66"/>
      <c r="M3" s="66"/>
      <c r="N3" s="66"/>
      <c r="O3" s="2"/>
      <c r="P3" s="2"/>
      <c r="Q3" s="2"/>
      <c r="R3" s="2"/>
      <c r="S3" s="2"/>
    </row>
    <row r="4" spans="1:19" s="1" customFormat="1" ht="12.75">
      <c r="A4" s="903" t="s">
        <v>4</v>
      </c>
      <c r="B4" s="903"/>
      <c r="C4" s="903"/>
      <c r="D4" s="903"/>
      <c r="E4" s="903"/>
      <c r="F4" s="903"/>
      <c r="G4" s="66"/>
      <c r="H4" s="66"/>
      <c r="I4" s="66"/>
      <c r="J4" s="66"/>
      <c r="K4" s="66"/>
      <c r="L4" s="66"/>
      <c r="M4" s="66"/>
      <c r="N4" s="66"/>
      <c r="O4" s="2"/>
      <c r="P4" s="2"/>
      <c r="Q4" s="2"/>
      <c r="R4" s="2"/>
      <c r="S4" s="2"/>
    </row>
    <row r="5" spans="1:19" s="1" customFormat="1" ht="12.75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2"/>
      <c r="P5" s="2"/>
      <c r="Q5" s="2"/>
      <c r="R5" s="2"/>
      <c r="S5" s="2"/>
    </row>
    <row r="6" spans="1:19" s="1" customFormat="1" ht="12.75">
      <c r="A6" s="905" t="s">
        <v>456</v>
      </c>
      <c r="B6" s="905"/>
      <c r="C6" s="905"/>
      <c r="D6" s="905"/>
      <c r="E6" s="905"/>
      <c r="F6" s="905"/>
      <c r="G6" s="531"/>
      <c r="H6" s="531"/>
      <c r="I6" s="531"/>
      <c r="J6" s="531"/>
      <c r="K6" s="69"/>
      <c r="L6" s="69"/>
      <c r="M6" s="69"/>
      <c r="N6" s="69"/>
      <c r="O6" s="2"/>
      <c r="P6" s="2"/>
      <c r="Q6" s="2"/>
      <c r="R6" s="2"/>
      <c r="S6" s="2"/>
    </row>
    <row r="8" spans="1:7" ht="25.5">
      <c r="A8" s="532" t="s">
        <v>457</v>
      </c>
      <c r="B8" s="532" t="s">
        <v>458</v>
      </c>
      <c r="C8" s="533" t="s">
        <v>459</v>
      </c>
      <c r="D8" s="533" t="s">
        <v>460</v>
      </c>
      <c r="E8" s="532" t="s">
        <v>461</v>
      </c>
      <c r="F8" s="532" t="s">
        <v>462</v>
      </c>
      <c r="G8" s="534" t="s">
        <v>463</v>
      </c>
    </row>
    <row r="9" spans="1:7" ht="12.75">
      <c r="A9" s="517">
        <v>1</v>
      </c>
      <c r="B9" s="535" t="s">
        <v>464</v>
      </c>
      <c r="C9" s="517" t="s">
        <v>465</v>
      </c>
      <c r="D9" s="881" t="s">
        <v>57</v>
      </c>
      <c r="E9" s="881" t="s">
        <v>33</v>
      </c>
      <c r="F9" s="240" t="s">
        <v>535</v>
      </c>
      <c r="G9" s="240"/>
    </row>
    <row r="10" spans="1:7" ht="12.75">
      <c r="A10" s="517">
        <v>2</v>
      </c>
      <c r="B10" s="535" t="s">
        <v>466</v>
      </c>
      <c r="C10" s="517" t="s">
        <v>465</v>
      </c>
      <c r="D10" s="881" t="s">
        <v>61</v>
      </c>
      <c r="E10" s="881" t="s">
        <v>30</v>
      </c>
      <c r="F10" s="240" t="s">
        <v>535</v>
      </c>
      <c r="G10" s="240"/>
    </row>
    <row r="11" spans="1:7" ht="12.75">
      <c r="A11" s="517">
        <v>3</v>
      </c>
      <c r="B11" s="535" t="s">
        <v>145</v>
      </c>
      <c r="C11" s="517" t="s">
        <v>465</v>
      </c>
      <c r="D11" s="881" t="s">
        <v>467</v>
      </c>
      <c r="E11" s="881" t="s">
        <v>30</v>
      </c>
      <c r="F11" s="240" t="s">
        <v>535</v>
      </c>
      <c r="G11" s="240"/>
    </row>
    <row r="12" spans="1:7" ht="12.75">
      <c r="A12" s="517">
        <v>4</v>
      </c>
      <c r="B12" s="535" t="s">
        <v>468</v>
      </c>
      <c r="C12" s="517" t="s">
        <v>469</v>
      </c>
      <c r="D12" s="881" t="s">
        <v>63</v>
      </c>
      <c r="E12" s="881" t="s">
        <v>33</v>
      </c>
      <c r="F12" s="240" t="s">
        <v>535</v>
      </c>
      <c r="G12" s="240"/>
    </row>
    <row r="13" spans="1:7" ht="12.75">
      <c r="A13" s="517">
        <v>5</v>
      </c>
      <c r="B13" s="535" t="s">
        <v>544</v>
      </c>
      <c r="C13" s="517" t="s">
        <v>465</v>
      </c>
      <c r="D13" s="881" t="s">
        <v>470</v>
      </c>
      <c r="E13" s="881" t="s">
        <v>333</v>
      </c>
      <c r="F13" s="240" t="s">
        <v>536</v>
      </c>
      <c r="G13" s="240"/>
    </row>
    <row r="14" spans="1:7" ht="12.75">
      <c r="A14" s="517">
        <v>6</v>
      </c>
      <c r="B14" s="535" t="s">
        <v>471</v>
      </c>
      <c r="C14" s="517" t="s">
        <v>465</v>
      </c>
      <c r="D14" s="881" t="s">
        <v>472</v>
      </c>
      <c r="E14" s="535" t="s">
        <v>111</v>
      </c>
      <c r="F14" s="240" t="s">
        <v>536</v>
      </c>
      <c r="G14" s="240"/>
    </row>
    <row r="15" spans="1:7" ht="12.75">
      <c r="A15" s="517">
        <v>7</v>
      </c>
      <c r="B15" s="535" t="s">
        <v>473</v>
      </c>
      <c r="C15" s="517" t="s">
        <v>465</v>
      </c>
      <c r="D15" s="881" t="s">
        <v>474</v>
      </c>
      <c r="E15" s="535" t="s">
        <v>111</v>
      </c>
      <c r="F15" s="240" t="s">
        <v>536</v>
      </c>
      <c r="G15" s="240"/>
    </row>
    <row r="16" spans="1:7" ht="12.75">
      <c r="A16" s="517">
        <v>8</v>
      </c>
      <c r="B16" s="535" t="s">
        <v>475</v>
      </c>
      <c r="C16" s="517" t="s">
        <v>465</v>
      </c>
      <c r="D16" s="881" t="s">
        <v>474</v>
      </c>
      <c r="E16" s="535" t="s">
        <v>476</v>
      </c>
      <c r="F16" s="240" t="s">
        <v>536</v>
      </c>
      <c r="G16" s="240"/>
    </row>
    <row r="17" spans="1:7" ht="12.75">
      <c r="A17" s="517">
        <v>9</v>
      </c>
      <c r="B17" s="535" t="s">
        <v>477</v>
      </c>
      <c r="C17" s="517" t="s">
        <v>465</v>
      </c>
      <c r="D17" s="881" t="s">
        <v>474</v>
      </c>
      <c r="E17" s="535" t="s">
        <v>69</v>
      </c>
      <c r="F17" s="240" t="s">
        <v>536</v>
      </c>
      <c r="G17" s="240"/>
    </row>
    <row r="18" spans="1:7" ht="12.75">
      <c r="A18" s="517">
        <v>10</v>
      </c>
      <c r="B18" s="535" t="s">
        <v>429</v>
      </c>
      <c r="C18" s="517" t="s">
        <v>465</v>
      </c>
      <c r="D18" s="881" t="s">
        <v>474</v>
      </c>
      <c r="E18" s="535" t="s">
        <v>455</v>
      </c>
      <c r="F18" s="240" t="s">
        <v>536</v>
      </c>
      <c r="G18" s="240"/>
    </row>
    <row r="19" spans="1:7" ht="12.75">
      <c r="A19" s="517">
        <v>11</v>
      </c>
      <c r="B19" s="535" t="s">
        <v>219</v>
      </c>
      <c r="C19" s="517" t="s">
        <v>478</v>
      </c>
      <c r="D19" s="881" t="s">
        <v>479</v>
      </c>
      <c r="E19" s="535" t="s">
        <v>447</v>
      </c>
      <c r="F19" s="240" t="s">
        <v>536</v>
      </c>
      <c r="G19" s="240"/>
    </row>
    <row r="20" spans="1:7" ht="12.75">
      <c r="A20" s="517">
        <v>12</v>
      </c>
      <c r="B20" s="535" t="s">
        <v>141</v>
      </c>
      <c r="C20" s="517" t="s">
        <v>465</v>
      </c>
      <c r="D20" s="881" t="s">
        <v>479</v>
      </c>
      <c r="E20" s="535" t="s">
        <v>77</v>
      </c>
      <c r="F20" s="240" t="s">
        <v>536</v>
      </c>
      <c r="G20" s="240"/>
    </row>
    <row r="21" spans="1:7" ht="12.75">
      <c r="A21" s="517">
        <v>13</v>
      </c>
      <c r="B21" s="535" t="s">
        <v>156</v>
      </c>
      <c r="C21" s="517" t="s">
        <v>465</v>
      </c>
      <c r="D21" s="881" t="s">
        <v>479</v>
      </c>
      <c r="E21" s="535" t="s">
        <v>77</v>
      </c>
      <c r="F21" s="240" t="s">
        <v>536</v>
      </c>
      <c r="G21" s="240"/>
    </row>
    <row r="22" spans="1:7" ht="12.75">
      <c r="A22" s="517">
        <v>14</v>
      </c>
      <c r="B22" s="535" t="s">
        <v>154</v>
      </c>
      <c r="C22" s="517" t="s">
        <v>469</v>
      </c>
      <c r="D22" s="535" t="s">
        <v>479</v>
      </c>
      <c r="E22" s="535" t="s">
        <v>153</v>
      </c>
      <c r="F22" s="240" t="s">
        <v>536</v>
      </c>
      <c r="G22" s="240"/>
    </row>
    <row r="23" spans="1:7" ht="12.75">
      <c r="A23" s="517">
        <v>15</v>
      </c>
      <c r="B23" s="535" t="s">
        <v>480</v>
      </c>
      <c r="C23" s="517" t="s">
        <v>469</v>
      </c>
      <c r="D23" s="535" t="s">
        <v>479</v>
      </c>
      <c r="E23" s="535" t="s">
        <v>292</v>
      </c>
      <c r="F23" s="240" t="s">
        <v>536</v>
      </c>
      <c r="G23" s="240"/>
    </row>
    <row r="24" spans="1:7" ht="12.75">
      <c r="A24" s="517">
        <v>16</v>
      </c>
      <c r="B24" s="535" t="s">
        <v>481</v>
      </c>
      <c r="C24" s="517" t="s">
        <v>469</v>
      </c>
      <c r="D24" s="535" t="s">
        <v>479</v>
      </c>
      <c r="E24" s="535" t="s">
        <v>281</v>
      </c>
      <c r="F24" s="240" t="s">
        <v>536</v>
      </c>
      <c r="G24" s="240"/>
    </row>
    <row r="25" spans="1:7" ht="12.75">
      <c r="A25" s="517">
        <v>17</v>
      </c>
      <c r="B25" s="535" t="s">
        <v>482</v>
      </c>
      <c r="C25" s="517" t="s">
        <v>469</v>
      </c>
      <c r="D25" s="535" t="s">
        <v>479</v>
      </c>
      <c r="E25" s="535" t="s">
        <v>444</v>
      </c>
      <c r="F25" s="240" t="s">
        <v>536</v>
      </c>
      <c r="G25" s="240"/>
    </row>
    <row r="26" spans="1:7" ht="12.75">
      <c r="A26" s="517">
        <v>18</v>
      </c>
      <c r="B26" s="535" t="s">
        <v>483</v>
      </c>
      <c r="C26" s="517" t="s">
        <v>469</v>
      </c>
      <c r="D26" s="535" t="s">
        <v>479</v>
      </c>
      <c r="E26" s="535" t="s">
        <v>529</v>
      </c>
      <c r="F26" s="240" t="s">
        <v>536</v>
      </c>
      <c r="G26" s="240"/>
    </row>
    <row r="27" spans="1:7" ht="12.75">
      <c r="A27" s="517">
        <v>19</v>
      </c>
      <c r="B27" s="535" t="s">
        <v>485</v>
      </c>
      <c r="C27" s="517" t="s">
        <v>469</v>
      </c>
      <c r="D27" s="535" t="s">
        <v>479</v>
      </c>
      <c r="E27" s="535" t="s">
        <v>310</v>
      </c>
      <c r="F27" s="240" t="s">
        <v>536</v>
      </c>
      <c r="G27" s="240"/>
    </row>
    <row r="28" spans="1:7" ht="12.75">
      <c r="A28" s="517">
        <v>20</v>
      </c>
      <c r="B28" s="535" t="s">
        <v>486</v>
      </c>
      <c r="C28" s="517" t="s">
        <v>469</v>
      </c>
      <c r="D28" s="535" t="s">
        <v>479</v>
      </c>
      <c r="E28" s="535" t="s">
        <v>487</v>
      </c>
      <c r="F28" s="240" t="s">
        <v>536</v>
      </c>
      <c r="G28" s="240"/>
    </row>
    <row r="29" spans="1:7" ht="12.75">
      <c r="A29" s="517">
        <v>21</v>
      </c>
      <c r="B29" s="535" t="s">
        <v>488</v>
      </c>
      <c r="C29" s="517" t="s">
        <v>469</v>
      </c>
      <c r="D29" s="535" t="s">
        <v>479</v>
      </c>
      <c r="E29" s="535" t="s">
        <v>489</v>
      </c>
      <c r="F29" s="240" t="s">
        <v>536</v>
      </c>
      <c r="G29" s="240"/>
    </row>
    <row r="30" spans="1:7" ht="12.75">
      <c r="A30" s="517">
        <v>22</v>
      </c>
      <c r="B30" s="535" t="s">
        <v>490</v>
      </c>
      <c r="C30" s="517" t="s">
        <v>469</v>
      </c>
      <c r="D30" s="535" t="s">
        <v>479</v>
      </c>
      <c r="E30" s="535" t="s">
        <v>373</v>
      </c>
      <c r="F30" s="240" t="s">
        <v>536</v>
      </c>
      <c r="G30" s="240"/>
    </row>
    <row r="31" spans="1:7" ht="12.75">
      <c r="A31" s="517">
        <v>23</v>
      </c>
      <c r="B31" s="535" t="s">
        <v>491</v>
      </c>
      <c r="C31" s="517" t="s">
        <v>469</v>
      </c>
      <c r="D31" s="535" t="s">
        <v>479</v>
      </c>
      <c r="E31" s="535" t="s">
        <v>492</v>
      </c>
      <c r="F31" s="240" t="s">
        <v>536</v>
      </c>
      <c r="G31" s="240"/>
    </row>
    <row r="32" spans="1:7" ht="12.75">
      <c r="A32" s="517">
        <v>24</v>
      </c>
      <c r="B32" s="535" t="s">
        <v>493</v>
      </c>
      <c r="C32" s="517" t="s">
        <v>469</v>
      </c>
      <c r="D32" s="535" t="s">
        <v>479</v>
      </c>
      <c r="E32" s="535" t="s">
        <v>492</v>
      </c>
      <c r="F32" s="240" t="s">
        <v>536</v>
      </c>
      <c r="G32" s="240"/>
    </row>
    <row r="33" spans="1:7" ht="12.75">
      <c r="A33" s="517">
        <v>25</v>
      </c>
      <c r="B33" s="535" t="s">
        <v>539</v>
      </c>
      <c r="C33" s="517" t="s">
        <v>469</v>
      </c>
      <c r="D33" s="535" t="s">
        <v>479</v>
      </c>
      <c r="E33" s="535" t="s">
        <v>153</v>
      </c>
      <c r="F33" s="240" t="s">
        <v>536</v>
      </c>
      <c r="G33" s="240"/>
    </row>
    <row r="34" spans="1:7" ht="12.75">
      <c r="A34" s="900">
        <v>26</v>
      </c>
      <c r="B34" s="898" t="s">
        <v>540</v>
      </c>
      <c r="C34" s="897" t="s">
        <v>469</v>
      </c>
      <c r="D34" s="898" t="s">
        <v>479</v>
      </c>
      <c r="E34" s="898" t="s">
        <v>541</v>
      </c>
      <c r="F34" s="301" t="s">
        <v>536</v>
      </c>
      <c r="G34" s="301"/>
    </row>
    <row r="35" spans="1:7" ht="12.75">
      <c r="A35" s="901">
        <v>27</v>
      </c>
      <c r="B35" s="899" t="s">
        <v>374</v>
      </c>
      <c r="C35" s="901" t="s">
        <v>469</v>
      </c>
      <c r="D35" s="899" t="s">
        <v>479</v>
      </c>
      <c r="E35" s="899" t="s">
        <v>373</v>
      </c>
      <c r="F35" s="633" t="s">
        <v>536</v>
      </c>
      <c r="G35" s="633"/>
    </row>
    <row r="36" spans="1:6" ht="12.75">
      <c r="A36" s="902">
        <v>28</v>
      </c>
      <c r="B36" s="536" t="s">
        <v>542</v>
      </c>
      <c r="C36" s="901" t="s">
        <v>469</v>
      </c>
      <c r="D36" s="899" t="s">
        <v>479</v>
      </c>
      <c r="E36" s="536" t="s">
        <v>543</v>
      </c>
      <c r="F36" s="633" t="s">
        <v>536</v>
      </c>
    </row>
    <row r="38" ht="12.75">
      <c r="B38" s="536"/>
    </row>
    <row r="39" spans="1:17" ht="12.75">
      <c r="A39" s="66" t="s">
        <v>57</v>
      </c>
      <c r="B39" s="66"/>
      <c r="C39" s="66"/>
      <c r="D39" s="66"/>
      <c r="E39" s="69" t="s">
        <v>58</v>
      </c>
      <c r="F39" s="66"/>
      <c r="G39" s="70"/>
      <c r="H39" s="66"/>
      <c r="I39" s="66"/>
      <c r="J39" s="66"/>
      <c r="K39" s="66"/>
      <c r="L39" s="66"/>
      <c r="M39" s="69"/>
      <c r="N39" s="66"/>
      <c r="O39" s="66"/>
      <c r="P39" s="66"/>
      <c r="Q39" s="66"/>
    </row>
    <row r="40" spans="1:17" ht="12.75">
      <c r="A40" s="66"/>
      <c r="B40" s="66"/>
      <c r="C40" s="66"/>
      <c r="D40" s="66"/>
      <c r="E40" s="66"/>
      <c r="F40" s="66"/>
      <c r="G40" s="1"/>
      <c r="H40" s="1"/>
      <c r="I40" s="66"/>
      <c r="J40" s="66"/>
      <c r="K40" s="66"/>
      <c r="L40" s="66"/>
      <c r="M40" s="66"/>
      <c r="N40" s="66"/>
      <c r="O40" s="66"/>
      <c r="P40" s="66"/>
      <c r="Q40" s="66"/>
    </row>
    <row r="41" spans="1:17" ht="12.75">
      <c r="A41" s="66" t="s">
        <v>61</v>
      </c>
      <c r="B41" s="66"/>
      <c r="C41" s="66"/>
      <c r="D41" s="66"/>
      <c r="E41" s="69" t="s">
        <v>62</v>
      </c>
      <c r="F41" s="66"/>
      <c r="G41" s="66"/>
      <c r="H41" s="66"/>
      <c r="I41" s="66"/>
      <c r="J41" s="66"/>
      <c r="K41" s="66"/>
      <c r="L41" s="66"/>
      <c r="M41" s="69"/>
      <c r="N41" s="66"/>
      <c r="O41" s="66"/>
      <c r="P41" s="66"/>
      <c r="Q41" s="66"/>
    </row>
  </sheetData>
  <sheetProtection selectLockedCells="1" selectUnlockedCells="1"/>
  <mergeCells count="5">
    <mergeCell ref="A1:F1"/>
    <mergeCell ref="A2:F2"/>
    <mergeCell ref="A3:F3"/>
    <mergeCell ref="A4:F4"/>
    <mergeCell ref="A6:F6"/>
  </mergeCells>
  <printOptions/>
  <pageMargins left="0.7" right="0.7" top="0.75" bottom="0.75" header="0.5118055555555555" footer="0.5118055555555555"/>
  <pageSetup fitToHeight="1" fitToWidth="1" horizontalDpi="300" verticalDpi="3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0"/>
  <sheetViews>
    <sheetView view="pageBreakPreview" zoomScale="60" zoomScalePageLayoutView="0" workbookViewId="0" topLeftCell="A13">
      <selection activeCell="A13" sqref="A13:C14"/>
    </sheetView>
  </sheetViews>
  <sheetFormatPr defaultColWidth="9.00390625" defaultRowHeight="12.75"/>
  <cols>
    <col min="1" max="1" width="6.375" style="1" customWidth="1"/>
    <col min="2" max="2" width="12.125" style="1" customWidth="1"/>
    <col min="3" max="3" width="7.25390625" style="1" customWidth="1"/>
    <col min="4" max="4" width="4.125" style="1" customWidth="1"/>
    <col min="5" max="5" width="9.625" style="1" customWidth="1"/>
    <col min="6" max="6" width="7.125" style="1" customWidth="1"/>
    <col min="7" max="7" width="19.875" style="1" customWidth="1"/>
    <col min="8" max="8" width="11.125" style="1" customWidth="1"/>
    <col min="9" max="9" width="7.375" style="1" customWidth="1"/>
    <col min="10" max="10" width="6.625" style="1" customWidth="1"/>
    <col min="11" max="11" width="8.375" style="1" customWidth="1"/>
    <col min="12" max="12" width="10.00390625" style="1" customWidth="1"/>
    <col min="13" max="13" width="15.25390625" style="1" customWidth="1"/>
    <col min="14" max="14" width="12.25390625" style="1" customWidth="1"/>
    <col min="15" max="16384" width="9.125" style="1" customWidth="1"/>
  </cols>
  <sheetData>
    <row r="1" spans="1:19" ht="12.75">
      <c r="A1" s="903" t="s">
        <v>0</v>
      </c>
      <c r="B1" s="903" t="s">
        <v>1</v>
      </c>
      <c r="C1" s="903" t="s">
        <v>1</v>
      </c>
      <c r="D1" s="903" t="s">
        <v>1</v>
      </c>
      <c r="E1" s="903" t="s">
        <v>1</v>
      </c>
      <c r="F1" s="903" t="s">
        <v>1</v>
      </c>
      <c r="G1" s="903" t="s">
        <v>1</v>
      </c>
      <c r="H1" s="903"/>
      <c r="I1" s="903" t="s">
        <v>1</v>
      </c>
      <c r="J1" s="903" t="s">
        <v>1</v>
      </c>
      <c r="K1" s="903" t="s">
        <v>1</v>
      </c>
      <c r="L1" s="903" t="s">
        <v>1</v>
      </c>
      <c r="M1" s="903" t="s">
        <v>1</v>
      </c>
      <c r="N1" s="903" t="s">
        <v>1</v>
      </c>
      <c r="O1" s="2"/>
      <c r="P1" s="2"/>
      <c r="Q1" s="2"/>
      <c r="R1" s="2"/>
      <c r="S1" s="2"/>
    </row>
    <row r="2" spans="1:19" ht="12.75">
      <c r="A2" s="903" t="s">
        <v>2</v>
      </c>
      <c r="B2" s="903"/>
      <c r="C2" s="903"/>
      <c r="D2" s="903"/>
      <c r="E2" s="903"/>
      <c r="F2" s="903"/>
      <c r="G2" s="903"/>
      <c r="H2" s="903"/>
      <c r="I2" s="903"/>
      <c r="J2" s="903"/>
      <c r="K2" s="903"/>
      <c r="L2" s="903"/>
      <c r="M2" s="903"/>
      <c r="N2" s="903"/>
      <c r="O2" s="2"/>
      <c r="P2" s="2"/>
      <c r="Q2" s="2"/>
      <c r="R2" s="2"/>
      <c r="S2" s="2"/>
    </row>
    <row r="3" spans="1:19" ht="12.75" customHeight="1">
      <c r="A3" s="904" t="s">
        <v>3</v>
      </c>
      <c r="B3" s="904"/>
      <c r="C3" s="904"/>
      <c r="D3" s="904"/>
      <c r="E3" s="904"/>
      <c r="F3" s="904"/>
      <c r="G3" s="904"/>
      <c r="H3" s="904"/>
      <c r="I3" s="904"/>
      <c r="J3" s="904"/>
      <c r="K3" s="904"/>
      <c r="L3" s="904"/>
      <c r="M3" s="904"/>
      <c r="N3" s="904"/>
      <c r="O3" s="2"/>
      <c r="P3" s="2"/>
      <c r="Q3" s="2"/>
      <c r="R3" s="2"/>
      <c r="S3" s="2"/>
    </row>
    <row r="4" spans="1:19" ht="12.75">
      <c r="A4" s="903" t="s">
        <v>4</v>
      </c>
      <c r="B4" s="903"/>
      <c r="C4" s="903"/>
      <c r="D4" s="903"/>
      <c r="E4" s="903"/>
      <c r="F4" s="903"/>
      <c r="G4" s="903"/>
      <c r="H4" s="903"/>
      <c r="I4" s="903"/>
      <c r="J4" s="903"/>
      <c r="K4" s="903"/>
      <c r="L4" s="903"/>
      <c r="M4" s="903"/>
      <c r="N4" s="903"/>
      <c r="O4" s="2"/>
      <c r="P4" s="2"/>
      <c r="Q4" s="2"/>
      <c r="R4" s="2"/>
      <c r="S4" s="2"/>
    </row>
    <row r="5" spans="1:19" ht="12.75">
      <c r="A5" s="903"/>
      <c r="B5" s="903"/>
      <c r="C5" s="903"/>
      <c r="D5" s="903"/>
      <c r="E5" s="903"/>
      <c r="F5" s="903"/>
      <c r="G5" s="903"/>
      <c r="H5" s="903"/>
      <c r="I5" s="903"/>
      <c r="J5" s="903"/>
      <c r="K5" s="903"/>
      <c r="L5" s="903"/>
      <c r="M5" s="903"/>
      <c r="N5" s="903"/>
      <c r="O5" s="2"/>
      <c r="P5" s="2"/>
      <c r="Q5" s="2"/>
      <c r="R5" s="2"/>
      <c r="S5" s="2"/>
    </row>
    <row r="6" spans="1:19" ht="12.75">
      <c r="A6" s="905" t="s">
        <v>5</v>
      </c>
      <c r="B6" s="905"/>
      <c r="C6" s="905"/>
      <c r="D6" s="905"/>
      <c r="E6" s="905"/>
      <c r="F6" s="905"/>
      <c r="G6" s="905"/>
      <c r="H6" s="905"/>
      <c r="I6" s="905"/>
      <c r="J6" s="905"/>
      <c r="K6" s="905"/>
      <c r="L6" s="905"/>
      <c r="M6" s="905"/>
      <c r="N6" s="905"/>
      <c r="O6" s="2"/>
      <c r="P6" s="2"/>
      <c r="Q6" s="2"/>
      <c r="R6" s="2"/>
      <c r="S6" s="2"/>
    </row>
    <row r="7" spans="1:14" ht="12.75">
      <c r="A7" s="906" t="s">
        <v>65</v>
      </c>
      <c r="B7" s="906"/>
      <c r="C7" s="906"/>
      <c r="D7" s="2"/>
      <c r="E7" s="907" t="s">
        <v>7</v>
      </c>
      <c r="F7" s="907"/>
      <c r="G7" s="907"/>
      <c r="H7" s="907"/>
      <c r="I7" s="907"/>
      <c r="J7" s="907"/>
      <c r="K7" s="907"/>
      <c r="L7" s="906" t="s">
        <v>66</v>
      </c>
      <c r="M7" s="906"/>
      <c r="N7" s="906"/>
    </row>
    <row r="8" spans="1:14" ht="16.5" customHeight="1">
      <c r="A8" s="908" t="s">
        <v>9</v>
      </c>
      <c r="B8" s="908"/>
      <c r="C8" s="908"/>
      <c r="D8" s="909"/>
      <c r="E8" s="909"/>
      <c r="F8" s="909"/>
      <c r="G8" s="909"/>
      <c r="H8" s="909"/>
      <c r="I8" s="909"/>
      <c r="J8" s="909"/>
      <c r="K8" s="909"/>
      <c r="L8" s="906" t="s">
        <v>10</v>
      </c>
      <c r="M8" s="906"/>
      <c r="N8" s="906"/>
    </row>
    <row r="9" spans="1:14" ht="12.75" customHeight="1">
      <c r="A9" s="910" t="s">
        <v>11</v>
      </c>
      <c r="B9" s="910"/>
      <c r="C9" s="910"/>
      <c r="D9" s="911"/>
      <c r="E9" s="911"/>
      <c r="F9" s="911"/>
      <c r="G9" s="911"/>
      <c r="H9" s="911"/>
      <c r="I9" s="911"/>
      <c r="J9" s="911"/>
      <c r="K9" s="911"/>
      <c r="L9" s="910" t="s">
        <v>12</v>
      </c>
      <c r="M9" s="910"/>
      <c r="N9" s="910"/>
    </row>
    <row r="10" spans="1:14" ht="12.75">
      <c r="A10" s="912">
        <v>116</v>
      </c>
      <c r="B10" s="912"/>
      <c r="C10" s="912"/>
      <c r="D10" s="914" t="s">
        <v>13</v>
      </c>
      <c r="E10" s="914"/>
      <c r="F10" s="914"/>
      <c r="G10" s="914"/>
      <c r="H10" s="914"/>
      <c r="I10" s="914"/>
      <c r="J10" s="914"/>
      <c r="K10" s="914"/>
      <c r="L10" s="7" t="s">
        <v>14</v>
      </c>
      <c r="M10" s="7" t="s">
        <v>15</v>
      </c>
      <c r="N10" s="7" t="s">
        <v>16</v>
      </c>
    </row>
    <row r="11" spans="1:14" ht="12.75">
      <c r="A11" s="912"/>
      <c r="B11" s="912"/>
      <c r="C11" s="912"/>
      <c r="D11" s="914" t="s">
        <v>67</v>
      </c>
      <c r="E11" s="914"/>
      <c r="F11" s="914"/>
      <c r="G11" s="914"/>
      <c r="H11" s="914"/>
      <c r="I11" s="914"/>
      <c r="J11" s="914"/>
      <c r="K11" s="914"/>
      <c r="L11" s="7">
        <v>48</v>
      </c>
      <c r="M11" s="7">
        <v>42</v>
      </c>
      <c r="N11" s="7">
        <v>36</v>
      </c>
    </row>
    <row r="12" spans="1:14" ht="12.75">
      <c r="A12" s="859"/>
      <c r="B12" s="859"/>
      <c r="C12" s="859"/>
      <c r="D12" s="4"/>
      <c r="E12" s="4"/>
      <c r="F12" s="4"/>
      <c r="G12" s="4"/>
      <c r="H12" s="4"/>
      <c r="I12" s="4"/>
      <c r="J12" s="4"/>
      <c r="K12" s="4"/>
      <c r="L12" s="856"/>
      <c r="M12" s="856"/>
      <c r="N12" s="856"/>
    </row>
    <row r="13" spans="1:14" ht="12.75">
      <c r="A13" s="858" t="s">
        <v>532</v>
      </c>
      <c r="B13" s="857"/>
      <c r="C13" s="880">
        <v>502</v>
      </c>
      <c r="D13" s="4"/>
      <c r="E13" s="4"/>
      <c r="F13" s="4"/>
      <c r="G13" s="4"/>
      <c r="H13" s="4"/>
      <c r="I13" s="4"/>
      <c r="J13" s="4"/>
      <c r="K13" s="4"/>
      <c r="L13" s="856"/>
      <c r="M13" s="856"/>
      <c r="N13" s="856"/>
    </row>
    <row r="14" spans="1:14" ht="12.75">
      <c r="A14" s="858" t="s">
        <v>533</v>
      </c>
      <c r="B14" s="857"/>
      <c r="C14" s="880">
        <v>31</v>
      </c>
      <c r="D14" s="4"/>
      <c r="E14" s="4"/>
      <c r="F14" s="4"/>
      <c r="G14" s="4"/>
      <c r="H14" s="4"/>
      <c r="I14" s="4"/>
      <c r="J14" s="4"/>
      <c r="K14" s="4"/>
      <c r="L14" s="856"/>
      <c r="M14" s="856"/>
      <c r="N14" s="856"/>
    </row>
    <row r="16" spans="1:14" ht="12.75" customHeight="1">
      <c r="A16" s="916" t="s">
        <v>18</v>
      </c>
      <c r="B16" s="916" t="s">
        <v>19</v>
      </c>
      <c r="C16" s="916"/>
      <c r="D16" s="916"/>
      <c r="E16" s="916" t="s">
        <v>20</v>
      </c>
      <c r="F16" s="916" t="s">
        <v>21</v>
      </c>
      <c r="G16" s="916" t="s">
        <v>22</v>
      </c>
      <c r="H16" s="916" t="s">
        <v>23</v>
      </c>
      <c r="I16" s="916" t="s">
        <v>24</v>
      </c>
      <c r="J16" s="916" t="s">
        <v>25</v>
      </c>
      <c r="K16" s="916" t="s">
        <v>26</v>
      </c>
      <c r="L16" s="916" t="s">
        <v>27</v>
      </c>
      <c r="M16" s="916" t="s">
        <v>28</v>
      </c>
      <c r="N16" s="916"/>
    </row>
    <row r="17" spans="1:14" ht="12.75">
      <c r="A17" s="916"/>
      <c r="B17" s="916"/>
      <c r="C17" s="916"/>
      <c r="D17" s="916"/>
      <c r="E17" s="916"/>
      <c r="F17" s="916"/>
      <c r="G17" s="916"/>
      <c r="H17" s="916"/>
      <c r="I17" s="916"/>
      <c r="J17" s="916"/>
      <c r="K17" s="916"/>
      <c r="L17" s="916"/>
      <c r="M17" s="916"/>
      <c r="N17" s="916"/>
    </row>
    <row r="18" spans="1:14" ht="12.75">
      <c r="A18" s="71">
        <v>1</v>
      </c>
      <c r="B18" s="41" t="s">
        <v>76</v>
      </c>
      <c r="C18" s="15"/>
      <c r="D18" s="16"/>
      <c r="E18" s="17">
        <v>2000</v>
      </c>
      <c r="F18" s="28">
        <v>1</v>
      </c>
      <c r="G18" s="28" t="s">
        <v>77</v>
      </c>
      <c r="H18" s="19" t="s">
        <v>44</v>
      </c>
      <c r="I18" s="20">
        <v>52.25</v>
      </c>
      <c r="J18" s="19">
        <v>116</v>
      </c>
      <c r="K18" s="21">
        <v>20</v>
      </c>
      <c r="L18" s="22" t="s">
        <v>14</v>
      </c>
      <c r="M18" s="45" t="s">
        <v>78</v>
      </c>
      <c r="N18" s="73"/>
    </row>
    <row r="19" spans="1:14" ht="12.75">
      <c r="A19" s="74">
        <v>2</v>
      </c>
      <c r="B19" s="41" t="s">
        <v>74</v>
      </c>
      <c r="C19" s="42"/>
      <c r="D19" s="43"/>
      <c r="E19" s="17">
        <v>2002</v>
      </c>
      <c r="F19" s="28" t="s">
        <v>14</v>
      </c>
      <c r="G19" s="28" t="s">
        <v>69</v>
      </c>
      <c r="H19" s="72" t="s">
        <v>70</v>
      </c>
      <c r="I19" s="20">
        <v>52.75</v>
      </c>
      <c r="J19" s="19">
        <v>116</v>
      </c>
      <c r="K19" s="21">
        <v>18</v>
      </c>
      <c r="L19" s="22" t="s">
        <v>14</v>
      </c>
      <c r="M19" s="45" t="s">
        <v>75</v>
      </c>
      <c r="N19" s="75"/>
    </row>
    <row r="20" spans="1:14" ht="12.75">
      <c r="A20" s="74">
        <v>3</v>
      </c>
      <c r="B20" s="79" t="s">
        <v>83</v>
      </c>
      <c r="C20" s="47"/>
      <c r="D20" s="48"/>
      <c r="E20" s="49">
        <v>2002</v>
      </c>
      <c r="F20" s="51" t="s">
        <v>14</v>
      </c>
      <c r="G20" s="51" t="s">
        <v>37</v>
      </c>
      <c r="H20" s="51"/>
      <c r="I20" s="61">
        <v>52.15</v>
      </c>
      <c r="J20" s="51">
        <v>107</v>
      </c>
      <c r="K20" s="54">
        <v>16</v>
      </c>
      <c r="L20" s="64" t="s">
        <v>14</v>
      </c>
      <c r="M20" s="80" t="s">
        <v>38</v>
      </c>
      <c r="N20" s="73"/>
    </row>
    <row r="21" spans="1:14" ht="12.75">
      <c r="A21" s="71">
        <v>4</v>
      </c>
      <c r="B21" s="42" t="s">
        <v>72</v>
      </c>
      <c r="C21" s="15"/>
      <c r="D21" s="16"/>
      <c r="E21" s="31">
        <v>2001</v>
      </c>
      <c r="F21" s="28">
        <v>1</v>
      </c>
      <c r="G21" s="28" t="s">
        <v>43</v>
      </c>
      <c r="H21" s="33" t="s">
        <v>44</v>
      </c>
      <c r="I21" s="32">
        <v>51.85</v>
      </c>
      <c r="J21" s="33">
        <v>106</v>
      </c>
      <c r="K21" s="34">
        <v>15</v>
      </c>
      <c r="L21" s="64" t="s">
        <v>14</v>
      </c>
      <c r="M21" s="77" t="s">
        <v>73</v>
      </c>
      <c r="N21" s="73"/>
    </row>
    <row r="22" spans="1:14" ht="12.75">
      <c r="A22" s="74">
        <v>5</v>
      </c>
      <c r="B22" s="79" t="s">
        <v>84</v>
      </c>
      <c r="C22" s="47"/>
      <c r="D22" s="48"/>
      <c r="E22" s="49">
        <v>2001</v>
      </c>
      <c r="F22" s="51">
        <v>1</v>
      </c>
      <c r="G22" s="51" t="s">
        <v>33</v>
      </c>
      <c r="H22" s="53"/>
      <c r="I22" s="61">
        <v>52.3</v>
      </c>
      <c r="J22" s="51">
        <v>106</v>
      </c>
      <c r="K22" s="54">
        <v>14</v>
      </c>
      <c r="L22" s="64" t="s">
        <v>14</v>
      </c>
      <c r="M22" s="82" t="s">
        <v>85</v>
      </c>
      <c r="N22" s="73"/>
    </row>
    <row r="23" spans="1:14" ht="12.75">
      <c r="A23" s="74">
        <v>6</v>
      </c>
      <c r="B23" s="83" t="s">
        <v>86</v>
      </c>
      <c r="C23" s="84"/>
      <c r="D23" s="85"/>
      <c r="E23" s="49">
        <v>2000</v>
      </c>
      <c r="F23" s="539">
        <v>1</v>
      </c>
      <c r="G23" s="539" t="s">
        <v>87</v>
      </c>
      <c r="H23" s="539"/>
      <c r="I23" s="61">
        <v>52.1</v>
      </c>
      <c r="J23" s="51">
        <v>99</v>
      </c>
      <c r="K23" s="34">
        <v>13</v>
      </c>
      <c r="L23" s="64" t="s">
        <v>14</v>
      </c>
      <c r="M23" s="82" t="s">
        <v>88</v>
      </c>
      <c r="N23" s="73"/>
    </row>
    <row r="24" spans="1:14" ht="12" customHeight="1">
      <c r="A24" s="78">
        <v>7</v>
      </c>
      <c r="B24" s="79" t="s">
        <v>89</v>
      </c>
      <c r="C24" s="87"/>
      <c r="D24" s="88"/>
      <c r="E24" s="49">
        <v>2000</v>
      </c>
      <c r="F24" s="539" t="s">
        <v>14</v>
      </c>
      <c r="G24" s="539" t="s">
        <v>90</v>
      </c>
      <c r="H24" s="539" t="s">
        <v>91</v>
      </c>
      <c r="I24" s="61">
        <v>51.4</v>
      </c>
      <c r="J24" s="51">
        <v>97</v>
      </c>
      <c r="K24" s="54">
        <v>12</v>
      </c>
      <c r="L24" s="64" t="s">
        <v>14</v>
      </c>
      <c r="M24" s="82" t="s">
        <v>92</v>
      </c>
      <c r="N24" s="57"/>
    </row>
    <row r="25" spans="1:17" ht="12.75">
      <c r="A25" s="13">
        <v>8</v>
      </c>
      <c r="B25" s="79" t="s">
        <v>93</v>
      </c>
      <c r="C25" s="90"/>
      <c r="D25" s="91"/>
      <c r="E25" s="81">
        <v>2000</v>
      </c>
      <c r="F25" s="51">
        <v>1</v>
      </c>
      <c r="G25" s="539" t="s">
        <v>94</v>
      </c>
      <c r="H25" s="53"/>
      <c r="I25" s="52">
        <v>51.45</v>
      </c>
      <c r="J25" s="53">
        <v>97</v>
      </c>
      <c r="K25" s="34">
        <v>11</v>
      </c>
      <c r="L25" s="64" t="s">
        <v>14</v>
      </c>
      <c r="M25" s="92" t="s">
        <v>95</v>
      </c>
      <c r="N25" s="63"/>
      <c r="O25" s="66"/>
      <c r="P25" s="66"/>
      <c r="Q25" s="66"/>
    </row>
    <row r="26" spans="1:17" ht="12.75">
      <c r="A26" s="13">
        <v>9</v>
      </c>
      <c r="B26" s="41" t="s">
        <v>82</v>
      </c>
      <c r="C26" s="15"/>
      <c r="D26" s="16"/>
      <c r="E26" s="17">
        <v>2002</v>
      </c>
      <c r="F26" s="18" t="s">
        <v>14</v>
      </c>
      <c r="G26" s="19" t="s">
        <v>80</v>
      </c>
      <c r="H26" s="19" t="s">
        <v>44</v>
      </c>
      <c r="I26" s="20">
        <v>52</v>
      </c>
      <c r="J26" s="19">
        <v>96</v>
      </c>
      <c r="K26" s="54">
        <v>10</v>
      </c>
      <c r="L26" s="64" t="s">
        <v>14</v>
      </c>
      <c r="M26" s="45" t="s">
        <v>81</v>
      </c>
      <c r="N26" s="63"/>
      <c r="O26" s="66"/>
      <c r="P26" s="66"/>
      <c r="Q26" s="66"/>
    </row>
    <row r="27" spans="1:17" ht="12.75">
      <c r="A27" s="78">
        <v>10</v>
      </c>
      <c r="B27" s="41" t="s">
        <v>68</v>
      </c>
      <c r="C27" s="42"/>
      <c r="D27" s="43"/>
      <c r="E27" s="17">
        <v>2001</v>
      </c>
      <c r="F27" s="19">
        <v>2</v>
      </c>
      <c r="G27" s="19" t="s">
        <v>69</v>
      </c>
      <c r="H27" s="72" t="s">
        <v>70</v>
      </c>
      <c r="I27" s="20">
        <v>51.6</v>
      </c>
      <c r="J27" s="19">
        <v>95</v>
      </c>
      <c r="K27" s="34">
        <v>9</v>
      </c>
      <c r="L27" s="64" t="s">
        <v>14</v>
      </c>
      <c r="M27" s="45" t="s">
        <v>71</v>
      </c>
      <c r="N27" s="89"/>
      <c r="O27" s="66"/>
      <c r="P27" s="66"/>
      <c r="Q27" s="66"/>
    </row>
    <row r="28" spans="1:17" ht="12.75">
      <c r="A28" s="13">
        <v>11</v>
      </c>
      <c r="B28" s="79" t="s">
        <v>96</v>
      </c>
      <c r="C28" s="47"/>
      <c r="D28" s="48"/>
      <c r="E28" s="81">
        <v>2001</v>
      </c>
      <c r="F28" s="53">
        <v>1</v>
      </c>
      <c r="G28" s="86" t="s">
        <v>37</v>
      </c>
      <c r="H28" s="53"/>
      <c r="I28" s="52">
        <v>52.5</v>
      </c>
      <c r="J28" s="53">
        <v>95</v>
      </c>
      <c r="K28" s="54">
        <v>8</v>
      </c>
      <c r="L28" s="64" t="s">
        <v>14</v>
      </c>
      <c r="M28" s="82" t="s">
        <v>38</v>
      </c>
      <c r="N28" s="63"/>
      <c r="O28" s="66"/>
      <c r="P28" s="66"/>
      <c r="Q28" s="66"/>
    </row>
    <row r="29" spans="1:17" ht="12.75">
      <c r="A29" s="13">
        <v>12</v>
      </c>
      <c r="B29" s="79" t="s">
        <v>97</v>
      </c>
      <c r="C29" s="47"/>
      <c r="D29" s="48"/>
      <c r="E29" s="81">
        <v>2000</v>
      </c>
      <c r="F29" s="86">
        <v>1</v>
      </c>
      <c r="G29" s="86" t="s">
        <v>94</v>
      </c>
      <c r="H29" s="53"/>
      <c r="I29" s="52">
        <v>53</v>
      </c>
      <c r="J29" s="53">
        <v>80</v>
      </c>
      <c r="K29" s="34">
        <v>7</v>
      </c>
      <c r="L29" s="64" t="s">
        <v>14</v>
      </c>
      <c r="M29" s="82" t="s">
        <v>98</v>
      </c>
      <c r="N29" s="89"/>
      <c r="O29" s="66"/>
      <c r="P29" s="66"/>
      <c r="Q29" s="66"/>
    </row>
    <row r="30" spans="1:17" ht="12.75">
      <c r="A30" s="78">
        <v>13</v>
      </c>
      <c r="B30" s="79" t="s">
        <v>99</v>
      </c>
      <c r="C30" s="47"/>
      <c r="D30" s="48"/>
      <c r="E30" s="81">
        <v>2000</v>
      </c>
      <c r="F30" s="53" t="s">
        <v>14</v>
      </c>
      <c r="G30" s="53" t="s">
        <v>33</v>
      </c>
      <c r="H30" s="53"/>
      <c r="I30" s="52">
        <v>52.75</v>
      </c>
      <c r="J30" s="53">
        <v>73</v>
      </c>
      <c r="K30" s="54">
        <v>6</v>
      </c>
      <c r="L30" s="64" t="s">
        <v>14</v>
      </c>
      <c r="M30" s="82" t="s">
        <v>100</v>
      </c>
      <c r="N30" s="89"/>
      <c r="O30" s="66"/>
      <c r="P30" s="66"/>
      <c r="Q30" s="66"/>
    </row>
    <row r="31" spans="1:17" ht="12.75">
      <c r="A31" s="13">
        <v>14</v>
      </c>
      <c r="B31" s="79" t="s">
        <v>101</v>
      </c>
      <c r="C31" s="67"/>
      <c r="D31" s="68"/>
      <c r="E31" s="49">
        <v>2002</v>
      </c>
      <c r="F31" s="51" t="s">
        <v>14</v>
      </c>
      <c r="G31" s="51" t="s">
        <v>52</v>
      </c>
      <c r="H31" s="51" t="s">
        <v>53</v>
      </c>
      <c r="I31" s="61">
        <v>51.15</v>
      </c>
      <c r="J31" s="51">
        <v>72</v>
      </c>
      <c r="K31" s="34">
        <v>5</v>
      </c>
      <c r="L31" s="64" t="s">
        <v>14</v>
      </c>
      <c r="M31" s="82" t="s">
        <v>102</v>
      </c>
      <c r="N31" s="89"/>
      <c r="O31" s="66"/>
      <c r="P31" s="66"/>
      <c r="Q31" s="66"/>
    </row>
    <row r="32" spans="1:17" ht="12.75">
      <c r="A32" s="13">
        <v>15</v>
      </c>
      <c r="B32" s="79" t="s">
        <v>103</v>
      </c>
      <c r="C32" s="47"/>
      <c r="D32" s="48"/>
      <c r="E32" s="49">
        <v>2000</v>
      </c>
      <c r="F32" s="51" t="s">
        <v>14</v>
      </c>
      <c r="G32" s="51" t="s">
        <v>52</v>
      </c>
      <c r="H32" s="539" t="s">
        <v>53</v>
      </c>
      <c r="I32" s="61">
        <v>52.2</v>
      </c>
      <c r="J32" s="51">
        <v>72</v>
      </c>
      <c r="K32" s="54">
        <v>4</v>
      </c>
      <c r="L32" s="64" t="s">
        <v>14</v>
      </c>
      <c r="M32" s="82" t="s">
        <v>104</v>
      </c>
      <c r="N32" s="63"/>
      <c r="O32" s="66"/>
      <c r="P32" s="66"/>
      <c r="Q32" s="66"/>
    </row>
    <row r="33" spans="1:17" ht="12.75">
      <c r="A33" s="78">
        <v>16</v>
      </c>
      <c r="B33" s="41" t="s">
        <v>79</v>
      </c>
      <c r="C33" s="42"/>
      <c r="D33" s="43"/>
      <c r="E33" s="17">
        <v>2002</v>
      </c>
      <c r="F33" s="28" t="s">
        <v>14</v>
      </c>
      <c r="G33" s="28" t="s">
        <v>80</v>
      </c>
      <c r="H33" s="19" t="s">
        <v>44</v>
      </c>
      <c r="I33" s="20">
        <v>51</v>
      </c>
      <c r="J33" s="28">
        <v>71</v>
      </c>
      <c r="K33" s="34">
        <v>3</v>
      </c>
      <c r="L33" s="64" t="s">
        <v>14</v>
      </c>
      <c r="M33" s="45" t="s">
        <v>81</v>
      </c>
      <c r="N33" s="63"/>
      <c r="O33" s="66"/>
      <c r="P33" s="66"/>
      <c r="Q33" s="66"/>
    </row>
    <row r="34" spans="1:17" ht="12.75">
      <c r="A34" s="13">
        <v>17</v>
      </c>
      <c r="B34" s="79" t="s">
        <v>105</v>
      </c>
      <c r="C34" s="47"/>
      <c r="D34" s="48"/>
      <c r="E34" s="81">
        <v>2002</v>
      </c>
      <c r="F34" s="64">
        <v>2</v>
      </c>
      <c r="G34" s="51" t="s">
        <v>52</v>
      </c>
      <c r="H34" s="86" t="s">
        <v>53</v>
      </c>
      <c r="I34" s="52">
        <v>48.45</v>
      </c>
      <c r="J34" s="51">
        <v>65</v>
      </c>
      <c r="K34" s="54">
        <v>2</v>
      </c>
      <c r="L34" s="64" t="s">
        <v>14</v>
      </c>
      <c r="M34" s="82" t="s">
        <v>106</v>
      </c>
      <c r="N34" s="63"/>
      <c r="O34" s="66"/>
      <c r="P34" s="66"/>
      <c r="Q34" s="66"/>
    </row>
    <row r="35" spans="1:14" ht="12.75">
      <c r="A35" s="13">
        <v>18</v>
      </c>
      <c r="B35" s="79" t="s">
        <v>107</v>
      </c>
      <c r="C35" s="47"/>
      <c r="D35" s="48"/>
      <c r="E35" s="81">
        <v>2000</v>
      </c>
      <c r="F35" s="51" t="s">
        <v>14</v>
      </c>
      <c r="G35" s="51" t="s">
        <v>47</v>
      </c>
      <c r="H35" s="53"/>
      <c r="I35" s="52">
        <v>52.5</v>
      </c>
      <c r="J35" s="51">
        <v>40</v>
      </c>
      <c r="K35" s="54">
        <v>1</v>
      </c>
      <c r="L35" s="55" t="s">
        <v>16</v>
      </c>
      <c r="M35" s="82" t="s">
        <v>48</v>
      </c>
      <c r="N35" s="63"/>
    </row>
    <row r="36" spans="9:14" ht="12.75">
      <c r="I36" s="66"/>
      <c r="J36" s="66"/>
      <c r="K36" s="66"/>
      <c r="L36" s="66"/>
      <c r="M36" s="66"/>
      <c r="N36" s="66"/>
    </row>
    <row r="37" spans="1:14" ht="12.75">
      <c r="A37" s="66"/>
      <c r="B37" s="66"/>
      <c r="C37" s="66"/>
      <c r="D37" s="66"/>
      <c r="F37"/>
      <c r="G37" s="66"/>
      <c r="H37" s="66"/>
      <c r="I37" s="66"/>
      <c r="J37" s="66"/>
      <c r="K37" s="66"/>
      <c r="L37" s="66"/>
      <c r="M37" s="69"/>
      <c r="N37" s="69"/>
    </row>
    <row r="38" spans="1:13" ht="12.75">
      <c r="A38" s="66" t="s">
        <v>57</v>
      </c>
      <c r="B38" s="66"/>
      <c r="C38" s="66"/>
      <c r="D38" s="66"/>
      <c r="E38" s="69" t="s">
        <v>58</v>
      </c>
      <c r="F38" s="66"/>
      <c r="G38" s="70"/>
      <c r="H38" s="66" t="s">
        <v>59</v>
      </c>
      <c r="I38" s="66"/>
      <c r="J38" s="66"/>
      <c r="K38" s="66"/>
      <c r="L38" s="69" t="s">
        <v>60</v>
      </c>
      <c r="M38" s="66"/>
    </row>
    <row r="39" spans="1:13" ht="12.75">
      <c r="A39" s="66"/>
      <c r="B39" s="66"/>
      <c r="C39" s="66"/>
      <c r="D39" s="66"/>
      <c r="E39" s="66"/>
      <c r="F39" s="66"/>
      <c r="H39" s="66"/>
      <c r="I39" s="66"/>
      <c r="J39" s="66"/>
      <c r="K39" s="66"/>
      <c r="L39" s="66"/>
      <c r="M39" s="66"/>
    </row>
    <row r="40" spans="1:13" ht="12.75">
      <c r="A40" s="66" t="s">
        <v>61</v>
      </c>
      <c r="B40" s="66"/>
      <c r="C40" s="66"/>
      <c r="D40" s="66"/>
      <c r="E40" s="69" t="s">
        <v>62</v>
      </c>
      <c r="F40" s="66"/>
      <c r="G40" s="66"/>
      <c r="H40" s="66" t="s">
        <v>63</v>
      </c>
      <c r="I40" s="66"/>
      <c r="J40" s="66"/>
      <c r="K40" s="66"/>
      <c r="L40" s="69" t="s">
        <v>64</v>
      </c>
      <c r="M40" s="66"/>
    </row>
  </sheetData>
  <sheetProtection selectLockedCells="1" selectUnlockedCells="1"/>
  <mergeCells count="29">
    <mergeCell ref="A10:C11"/>
    <mergeCell ref="D10:K10"/>
    <mergeCell ref="D11:K11"/>
    <mergeCell ref="F16:F17"/>
    <mergeCell ref="G16:G17"/>
    <mergeCell ref="K16:K17"/>
    <mergeCell ref="H16:H17"/>
    <mergeCell ref="I16:I17"/>
    <mergeCell ref="J16:J17"/>
    <mergeCell ref="E7:K7"/>
    <mergeCell ref="L7:N7"/>
    <mergeCell ref="A8:C8"/>
    <mergeCell ref="D8:K8"/>
    <mergeCell ref="L8:N8"/>
    <mergeCell ref="L16:L17"/>
    <mergeCell ref="M16:N17"/>
    <mergeCell ref="A16:A17"/>
    <mergeCell ref="B16:D17"/>
    <mergeCell ref="E16:E17"/>
    <mergeCell ref="A9:C9"/>
    <mergeCell ref="D9:K9"/>
    <mergeCell ref="L9:N9"/>
    <mergeCell ref="A1:N1"/>
    <mergeCell ref="A2:N2"/>
    <mergeCell ref="A3:N3"/>
    <mergeCell ref="A4:N4"/>
    <mergeCell ref="A5:N5"/>
    <mergeCell ref="A6:N6"/>
    <mergeCell ref="A7:C7"/>
  </mergeCells>
  <printOptions/>
  <pageMargins left="0.43333333333333335" right="0.3541666666666667" top="1.18125" bottom="0.31527777777777777" header="0.5118055555555555" footer="0.5118055555555555"/>
  <pageSetup horizontalDpi="300" verticalDpi="3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7">
      <selection activeCell="L23" sqref="L23:L25"/>
    </sheetView>
  </sheetViews>
  <sheetFormatPr defaultColWidth="9.00390625" defaultRowHeight="12.75"/>
  <cols>
    <col min="1" max="1" width="6.375" style="1" customWidth="1"/>
    <col min="2" max="2" width="12.125" style="1" customWidth="1"/>
    <col min="3" max="3" width="7.25390625" style="1" customWidth="1"/>
    <col min="4" max="4" width="1.875" style="1" customWidth="1"/>
    <col min="5" max="5" width="9.625" style="1" customWidth="1"/>
    <col min="6" max="6" width="7.125" style="1" customWidth="1"/>
    <col min="7" max="7" width="20.125" style="1" customWidth="1"/>
    <col min="8" max="8" width="11.75390625" style="1" customWidth="1"/>
    <col min="9" max="9" width="7.375" style="1" customWidth="1"/>
    <col min="10" max="10" width="6.625" style="1" customWidth="1"/>
    <col min="11" max="11" width="8.375" style="1" customWidth="1"/>
    <col min="12" max="12" width="11.75390625" style="1" customWidth="1"/>
    <col min="13" max="13" width="15.25390625" style="1" customWidth="1"/>
    <col min="14" max="14" width="9.875" style="1" customWidth="1"/>
    <col min="15" max="16384" width="9.125" style="1" customWidth="1"/>
  </cols>
  <sheetData>
    <row r="1" spans="1:19" ht="12.75">
      <c r="A1" s="903" t="s">
        <v>0</v>
      </c>
      <c r="B1" s="903" t="s">
        <v>1</v>
      </c>
      <c r="C1" s="903" t="s">
        <v>1</v>
      </c>
      <c r="D1" s="903" t="s">
        <v>1</v>
      </c>
      <c r="E1" s="903" t="s">
        <v>1</v>
      </c>
      <c r="F1" s="903" t="s">
        <v>1</v>
      </c>
      <c r="G1" s="903" t="s">
        <v>1</v>
      </c>
      <c r="H1" s="903"/>
      <c r="I1" s="903" t="s">
        <v>1</v>
      </c>
      <c r="J1" s="903" t="s">
        <v>1</v>
      </c>
      <c r="K1" s="903" t="s">
        <v>1</v>
      </c>
      <c r="L1" s="903" t="s">
        <v>1</v>
      </c>
      <c r="M1" s="903" t="s">
        <v>1</v>
      </c>
      <c r="N1" s="903" t="s">
        <v>1</v>
      </c>
      <c r="O1" s="2"/>
      <c r="P1" s="2"/>
      <c r="Q1" s="2"/>
      <c r="R1" s="2"/>
      <c r="S1" s="2"/>
    </row>
    <row r="2" spans="1:19" ht="12.75">
      <c r="A2" s="903" t="s">
        <v>2</v>
      </c>
      <c r="B2" s="903"/>
      <c r="C2" s="903"/>
      <c r="D2" s="903"/>
      <c r="E2" s="903"/>
      <c r="F2" s="903"/>
      <c r="G2" s="903"/>
      <c r="H2" s="903"/>
      <c r="I2" s="903"/>
      <c r="J2" s="903"/>
      <c r="K2" s="903"/>
      <c r="L2" s="903"/>
      <c r="M2" s="903"/>
      <c r="N2" s="903"/>
      <c r="O2" s="2"/>
      <c r="P2" s="2"/>
      <c r="Q2" s="2"/>
      <c r="R2" s="2"/>
      <c r="S2" s="2"/>
    </row>
    <row r="3" spans="1:19" ht="12.75" customHeight="1">
      <c r="A3" s="904" t="s">
        <v>3</v>
      </c>
      <c r="B3" s="904"/>
      <c r="C3" s="904"/>
      <c r="D3" s="904"/>
      <c r="E3" s="904"/>
      <c r="F3" s="904"/>
      <c r="G3" s="904"/>
      <c r="H3" s="904"/>
      <c r="I3" s="904"/>
      <c r="J3" s="904"/>
      <c r="K3" s="904"/>
      <c r="L3" s="904"/>
      <c r="M3" s="904"/>
      <c r="N3" s="904"/>
      <c r="O3" s="2"/>
      <c r="P3" s="2"/>
      <c r="Q3" s="2"/>
      <c r="R3" s="2"/>
      <c r="S3" s="2"/>
    </row>
    <row r="4" spans="1:19" ht="12.75">
      <c r="A4" s="903" t="s">
        <v>4</v>
      </c>
      <c r="B4" s="903"/>
      <c r="C4" s="903"/>
      <c r="D4" s="903"/>
      <c r="E4" s="903"/>
      <c r="F4" s="903"/>
      <c r="G4" s="903"/>
      <c r="H4" s="903"/>
      <c r="I4" s="903"/>
      <c r="J4" s="903"/>
      <c r="K4" s="903"/>
      <c r="L4" s="903"/>
      <c r="M4" s="903"/>
      <c r="N4" s="903"/>
      <c r="O4" s="2"/>
      <c r="P4" s="2"/>
      <c r="Q4" s="2"/>
      <c r="R4" s="2"/>
      <c r="S4" s="2"/>
    </row>
    <row r="5" spans="1:19" ht="12.75">
      <c r="A5" s="903"/>
      <c r="B5" s="903"/>
      <c r="C5" s="903"/>
      <c r="D5" s="903"/>
      <c r="E5" s="903"/>
      <c r="F5" s="903"/>
      <c r="G5" s="903"/>
      <c r="H5" s="903"/>
      <c r="I5" s="903"/>
      <c r="J5" s="903"/>
      <c r="K5" s="903"/>
      <c r="L5" s="903"/>
      <c r="M5" s="903"/>
      <c r="N5" s="903"/>
      <c r="O5" s="2"/>
      <c r="P5" s="2"/>
      <c r="Q5" s="2"/>
      <c r="R5" s="2"/>
      <c r="S5" s="2"/>
    </row>
    <row r="6" spans="1:19" ht="12.75">
      <c r="A6" s="905" t="s">
        <v>5</v>
      </c>
      <c r="B6" s="905"/>
      <c r="C6" s="905"/>
      <c r="D6" s="905"/>
      <c r="E6" s="905"/>
      <c r="F6" s="905"/>
      <c r="G6" s="905"/>
      <c r="H6" s="905"/>
      <c r="I6" s="905"/>
      <c r="J6" s="905"/>
      <c r="K6" s="905"/>
      <c r="L6" s="905"/>
      <c r="M6" s="905"/>
      <c r="N6" s="905"/>
      <c r="O6" s="2"/>
      <c r="P6" s="2"/>
      <c r="Q6" s="2"/>
      <c r="R6" s="2"/>
      <c r="S6" s="2"/>
    </row>
    <row r="7" spans="1:14" ht="12.75">
      <c r="A7" s="906" t="s">
        <v>65</v>
      </c>
      <c r="B7" s="906"/>
      <c r="C7" s="906"/>
      <c r="D7" s="2"/>
      <c r="E7" s="907" t="s">
        <v>7</v>
      </c>
      <c r="F7" s="907"/>
      <c r="G7" s="907"/>
      <c r="H7" s="907"/>
      <c r="I7" s="907"/>
      <c r="J7" s="907"/>
      <c r="K7" s="907"/>
      <c r="L7" s="906" t="s">
        <v>108</v>
      </c>
      <c r="M7" s="906"/>
      <c r="N7" s="906"/>
    </row>
    <row r="8" spans="1:14" ht="16.5" customHeight="1">
      <c r="A8" s="908" t="s">
        <v>9</v>
      </c>
      <c r="B8" s="908"/>
      <c r="C8" s="908"/>
      <c r="D8" s="909"/>
      <c r="E8" s="909"/>
      <c r="F8" s="909"/>
      <c r="G8" s="909"/>
      <c r="H8" s="909"/>
      <c r="I8" s="909"/>
      <c r="J8" s="909"/>
      <c r="K8" s="909"/>
      <c r="L8" s="906" t="s">
        <v>10</v>
      </c>
      <c r="M8" s="906"/>
      <c r="N8" s="906"/>
    </row>
    <row r="9" spans="1:14" ht="12.75" customHeight="1">
      <c r="A9" s="910" t="s">
        <v>11</v>
      </c>
      <c r="B9" s="910"/>
      <c r="C9" s="910"/>
      <c r="D9" s="911"/>
      <c r="E9" s="911"/>
      <c r="F9" s="911"/>
      <c r="G9" s="911"/>
      <c r="H9" s="911"/>
      <c r="I9" s="911"/>
      <c r="J9" s="911"/>
      <c r="K9" s="911"/>
      <c r="L9" s="910" t="s">
        <v>12</v>
      </c>
      <c r="M9" s="910"/>
      <c r="N9" s="910"/>
    </row>
    <row r="10" spans="1:14" ht="12.75">
      <c r="A10" s="912">
        <v>86</v>
      </c>
      <c r="B10" s="912"/>
      <c r="C10" s="912"/>
      <c r="D10" s="914" t="s">
        <v>13</v>
      </c>
      <c r="E10" s="914"/>
      <c r="F10" s="914"/>
      <c r="G10" s="914"/>
      <c r="H10" s="914"/>
      <c r="I10" s="914"/>
      <c r="J10" s="914"/>
      <c r="K10" s="914"/>
      <c r="L10" s="7">
        <v>1</v>
      </c>
      <c r="M10" s="7">
        <v>2</v>
      </c>
      <c r="N10" s="7">
        <v>3</v>
      </c>
    </row>
    <row r="11" spans="1:14" ht="12.75">
      <c r="A11" s="912"/>
      <c r="B11" s="912"/>
      <c r="C11" s="912"/>
      <c r="D11" s="914" t="s">
        <v>109</v>
      </c>
      <c r="E11" s="914"/>
      <c r="F11" s="914"/>
      <c r="G11" s="914"/>
      <c r="H11" s="914"/>
      <c r="I11" s="914"/>
      <c r="J11" s="914"/>
      <c r="K11" s="914"/>
      <c r="L11" s="7">
        <v>55</v>
      </c>
      <c r="M11" s="7">
        <v>45</v>
      </c>
      <c r="N11" s="7">
        <v>35</v>
      </c>
    </row>
    <row r="12" spans="1:14" ht="12.75">
      <c r="A12" s="859"/>
      <c r="B12" s="859"/>
      <c r="C12" s="859"/>
      <c r="D12" s="4"/>
      <c r="E12" s="4"/>
      <c r="F12" s="4"/>
      <c r="G12" s="4"/>
      <c r="H12" s="4"/>
      <c r="I12" s="4"/>
      <c r="J12" s="4"/>
      <c r="K12" s="4"/>
      <c r="L12" s="856"/>
      <c r="M12" s="856"/>
      <c r="N12" s="856"/>
    </row>
    <row r="13" spans="1:14" ht="12.75">
      <c r="A13" s="858" t="s">
        <v>532</v>
      </c>
      <c r="B13" s="857"/>
      <c r="C13" s="880">
        <v>502</v>
      </c>
      <c r="D13" s="4"/>
      <c r="E13" s="4"/>
      <c r="F13" s="4"/>
      <c r="G13" s="4"/>
      <c r="H13" s="4"/>
      <c r="I13" s="4"/>
      <c r="J13" s="4"/>
      <c r="K13" s="4"/>
      <c r="L13" s="856"/>
      <c r="M13" s="856"/>
      <c r="N13" s="856"/>
    </row>
    <row r="14" spans="1:14" ht="12.75">
      <c r="A14" s="858" t="s">
        <v>533</v>
      </c>
      <c r="B14" s="857"/>
      <c r="C14" s="880">
        <v>31</v>
      </c>
      <c r="D14" s="4"/>
      <c r="E14" s="4"/>
      <c r="F14" s="4"/>
      <c r="G14" s="4"/>
      <c r="H14" s="4"/>
      <c r="I14" s="4"/>
      <c r="J14" s="4"/>
      <c r="K14" s="4"/>
      <c r="L14" s="856"/>
      <c r="M14" s="856"/>
      <c r="N14" s="856"/>
    </row>
    <row r="16" spans="1:14" ht="12.75" customHeight="1">
      <c r="A16" s="916" t="s">
        <v>18</v>
      </c>
      <c r="B16" s="916" t="s">
        <v>19</v>
      </c>
      <c r="C16" s="916"/>
      <c r="D16" s="916"/>
      <c r="E16" s="916" t="s">
        <v>20</v>
      </c>
      <c r="F16" s="916" t="s">
        <v>21</v>
      </c>
      <c r="G16" s="916" t="s">
        <v>22</v>
      </c>
      <c r="H16" s="916" t="s">
        <v>23</v>
      </c>
      <c r="I16" s="916" t="s">
        <v>24</v>
      </c>
      <c r="J16" s="916" t="s">
        <v>25</v>
      </c>
      <c r="K16" s="916" t="s">
        <v>26</v>
      </c>
      <c r="L16" s="916" t="s">
        <v>27</v>
      </c>
      <c r="M16" s="916" t="s">
        <v>28</v>
      </c>
      <c r="N16" s="916"/>
    </row>
    <row r="17" spans="1:14" ht="12.75">
      <c r="A17" s="916"/>
      <c r="B17" s="916"/>
      <c r="C17" s="916"/>
      <c r="D17" s="916"/>
      <c r="E17" s="916"/>
      <c r="F17" s="916"/>
      <c r="G17" s="916"/>
      <c r="H17" s="916"/>
      <c r="I17" s="916"/>
      <c r="J17" s="916"/>
      <c r="K17" s="916"/>
      <c r="L17" s="916"/>
      <c r="M17" s="916"/>
      <c r="N17" s="916"/>
    </row>
    <row r="18" spans="1:14" ht="12.75">
      <c r="A18" s="93">
        <v>1</v>
      </c>
      <c r="B18" s="25" t="s">
        <v>110</v>
      </c>
      <c r="C18" s="26"/>
      <c r="D18" s="27"/>
      <c r="E18" s="44">
        <v>2001</v>
      </c>
      <c r="F18" s="28">
        <v>1</v>
      </c>
      <c r="G18" s="28" t="s">
        <v>111</v>
      </c>
      <c r="H18" s="94" t="s">
        <v>112</v>
      </c>
      <c r="I18" s="37">
        <v>57.6</v>
      </c>
      <c r="J18" s="28">
        <v>75</v>
      </c>
      <c r="K18" s="21">
        <v>20</v>
      </c>
      <c r="L18" s="28">
        <v>1</v>
      </c>
      <c r="M18" s="542" t="s">
        <v>113</v>
      </c>
      <c r="N18" s="230"/>
    </row>
    <row r="19" spans="1:14" ht="12.75">
      <c r="A19" s="13">
        <v>2</v>
      </c>
      <c r="B19" s="541" t="s">
        <v>114</v>
      </c>
      <c r="C19" s="229"/>
      <c r="D19" s="101"/>
      <c r="E19" s="44">
        <v>2000</v>
      </c>
      <c r="F19" s="28" t="s">
        <v>115</v>
      </c>
      <c r="G19" s="19" t="s">
        <v>33</v>
      </c>
      <c r="H19" s="28" t="s">
        <v>116</v>
      </c>
      <c r="I19" s="37">
        <v>56.75</v>
      </c>
      <c r="J19" s="28">
        <v>65</v>
      </c>
      <c r="K19" s="21">
        <v>18</v>
      </c>
      <c r="L19" s="29">
        <v>1</v>
      </c>
      <c r="M19" s="23" t="s">
        <v>41</v>
      </c>
      <c r="N19" s="39"/>
    </row>
    <row r="20" spans="1:14" ht="12" customHeight="1">
      <c r="A20" s="93">
        <v>3</v>
      </c>
      <c r="B20" s="25" t="s">
        <v>120</v>
      </c>
      <c r="C20" s="26"/>
      <c r="D20" s="27"/>
      <c r="E20" s="44">
        <v>2000</v>
      </c>
      <c r="F20" s="28" t="s">
        <v>14</v>
      </c>
      <c r="G20" s="28" t="s">
        <v>69</v>
      </c>
      <c r="H20" s="28"/>
      <c r="I20" s="37">
        <v>56.8</v>
      </c>
      <c r="J20" s="28">
        <v>58</v>
      </c>
      <c r="K20" s="21">
        <v>16</v>
      </c>
      <c r="L20" s="22" t="s">
        <v>495</v>
      </c>
      <c r="M20" s="543" t="s">
        <v>121</v>
      </c>
      <c r="N20" s="230"/>
    </row>
    <row r="21" spans="1:14" ht="12.75" customHeight="1">
      <c r="A21" s="13">
        <v>4</v>
      </c>
      <c r="B21" s="25" t="s">
        <v>117</v>
      </c>
      <c r="C21" s="26"/>
      <c r="D21" s="27"/>
      <c r="E21" s="17">
        <v>2000</v>
      </c>
      <c r="F21" s="28">
        <v>1</v>
      </c>
      <c r="G21" s="19" t="s">
        <v>118</v>
      </c>
      <c r="H21" s="252" t="s">
        <v>70</v>
      </c>
      <c r="I21" s="20">
        <v>56.6</v>
      </c>
      <c r="J21" s="19">
        <v>43</v>
      </c>
      <c r="K21" s="21">
        <v>15</v>
      </c>
      <c r="L21" s="22" t="s">
        <v>496</v>
      </c>
      <c r="M21" s="542" t="s">
        <v>119</v>
      </c>
      <c r="N21" s="544"/>
    </row>
    <row r="22" spans="15:17" ht="12.75">
      <c r="O22" s="66"/>
      <c r="P22" s="66"/>
      <c r="Q22" s="66"/>
    </row>
    <row r="23" spans="1:14" ht="12.75">
      <c r="A23" s="66" t="s">
        <v>57</v>
      </c>
      <c r="B23" s="66"/>
      <c r="C23" s="66"/>
      <c r="D23" s="66"/>
      <c r="E23" s="69" t="s">
        <v>58</v>
      </c>
      <c r="F23" s="66"/>
      <c r="G23" s="70"/>
      <c r="H23" s="66" t="s">
        <v>59</v>
      </c>
      <c r="J23" s="66"/>
      <c r="K23" s="66"/>
      <c r="L23" s="69" t="s">
        <v>60</v>
      </c>
      <c r="N23" s="66"/>
    </row>
    <row r="24" spans="1:14" ht="12.75">
      <c r="A24" s="66"/>
      <c r="B24" s="66"/>
      <c r="C24" s="66"/>
      <c r="D24" s="66"/>
      <c r="E24" s="66"/>
      <c r="F24" s="66"/>
      <c r="H24" s="66"/>
      <c r="J24" s="66"/>
      <c r="K24" s="66"/>
      <c r="L24" s="66"/>
      <c r="N24" s="66"/>
    </row>
    <row r="25" spans="1:14" ht="12.75">
      <c r="A25" s="66" t="s">
        <v>61</v>
      </c>
      <c r="B25" s="66"/>
      <c r="C25" s="66"/>
      <c r="D25" s="66"/>
      <c r="E25" s="69" t="s">
        <v>62</v>
      </c>
      <c r="F25" s="66"/>
      <c r="G25" s="66"/>
      <c r="H25" s="66" t="s">
        <v>63</v>
      </c>
      <c r="J25" s="66"/>
      <c r="K25" s="66"/>
      <c r="L25" s="69" t="s">
        <v>64</v>
      </c>
      <c r="N25" s="66"/>
    </row>
  </sheetData>
  <sheetProtection selectLockedCells="1" selectUnlockedCells="1"/>
  <mergeCells count="29">
    <mergeCell ref="A10:C11"/>
    <mergeCell ref="D10:K10"/>
    <mergeCell ref="D11:K11"/>
    <mergeCell ref="F16:F17"/>
    <mergeCell ref="G16:G17"/>
    <mergeCell ref="K16:K17"/>
    <mergeCell ref="H16:H17"/>
    <mergeCell ref="I16:I17"/>
    <mergeCell ref="J16:J17"/>
    <mergeCell ref="E7:K7"/>
    <mergeCell ref="L7:N7"/>
    <mergeCell ref="A8:C8"/>
    <mergeCell ref="D8:K8"/>
    <mergeCell ref="L8:N8"/>
    <mergeCell ref="L16:L17"/>
    <mergeCell ref="M16:N17"/>
    <mergeCell ref="A16:A17"/>
    <mergeCell ref="B16:D17"/>
    <mergeCell ref="E16:E17"/>
    <mergeCell ref="A9:C9"/>
    <mergeCell ref="D9:K9"/>
    <mergeCell ref="L9:N9"/>
    <mergeCell ref="A1:N1"/>
    <mergeCell ref="A2:N2"/>
    <mergeCell ref="A3:N3"/>
    <mergeCell ref="A4:N4"/>
    <mergeCell ref="A5:N5"/>
    <mergeCell ref="A6:N6"/>
    <mergeCell ref="A7:C7"/>
  </mergeCells>
  <printOptions/>
  <pageMargins left="0.43333333333333335" right="0.3541666666666667" top="1.18125" bottom="0.315277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6">
      <selection activeCell="B30" sqref="B30:L30"/>
    </sheetView>
  </sheetViews>
  <sheetFormatPr defaultColWidth="9.00390625" defaultRowHeight="12.75"/>
  <cols>
    <col min="1" max="1" width="6.375" style="1" customWidth="1"/>
    <col min="2" max="2" width="12.125" style="1" customWidth="1"/>
    <col min="3" max="3" width="7.25390625" style="1" customWidth="1"/>
    <col min="4" max="4" width="3.00390625" style="1" customWidth="1"/>
    <col min="5" max="5" width="9.625" style="1" customWidth="1"/>
    <col min="6" max="6" width="7.625" style="1" customWidth="1"/>
    <col min="7" max="7" width="19.125" style="1" customWidth="1"/>
    <col min="8" max="8" width="10.00390625" style="1" customWidth="1"/>
    <col min="9" max="9" width="7.375" style="1" customWidth="1"/>
    <col min="10" max="10" width="6.625" style="1" customWidth="1"/>
    <col min="11" max="11" width="8.375" style="1" customWidth="1"/>
    <col min="12" max="12" width="7.875" style="1" customWidth="1"/>
    <col min="13" max="13" width="15.25390625" style="1" customWidth="1"/>
    <col min="14" max="14" width="21.125" style="1" customWidth="1"/>
    <col min="15" max="16384" width="9.125" style="1" customWidth="1"/>
  </cols>
  <sheetData>
    <row r="1" spans="1:19" ht="12.75">
      <c r="A1" s="903" t="s">
        <v>0</v>
      </c>
      <c r="B1" s="903" t="s">
        <v>1</v>
      </c>
      <c r="C1" s="903" t="s">
        <v>1</v>
      </c>
      <c r="D1" s="903" t="s">
        <v>1</v>
      </c>
      <c r="E1" s="903" t="s">
        <v>1</v>
      </c>
      <c r="F1" s="903" t="s">
        <v>1</v>
      </c>
      <c r="G1" s="903" t="s">
        <v>1</v>
      </c>
      <c r="H1" s="903"/>
      <c r="I1" s="903" t="s">
        <v>1</v>
      </c>
      <c r="J1" s="903" t="s">
        <v>1</v>
      </c>
      <c r="K1" s="903" t="s">
        <v>1</v>
      </c>
      <c r="L1" s="903" t="s">
        <v>1</v>
      </c>
      <c r="M1" s="903" t="s">
        <v>1</v>
      </c>
      <c r="N1" s="903" t="s">
        <v>1</v>
      </c>
      <c r="O1" s="2"/>
      <c r="P1" s="2"/>
      <c r="Q1" s="2"/>
      <c r="R1" s="2"/>
      <c r="S1" s="2"/>
    </row>
    <row r="2" spans="1:19" ht="12.75">
      <c r="A2" s="903" t="s">
        <v>2</v>
      </c>
      <c r="B2" s="903"/>
      <c r="C2" s="903"/>
      <c r="D2" s="903"/>
      <c r="E2" s="903"/>
      <c r="F2" s="903"/>
      <c r="G2" s="903"/>
      <c r="H2" s="903"/>
      <c r="I2" s="903"/>
      <c r="J2" s="903"/>
      <c r="K2" s="903"/>
      <c r="L2" s="903"/>
      <c r="M2" s="903"/>
      <c r="N2" s="903"/>
      <c r="O2" s="2"/>
      <c r="P2" s="2"/>
      <c r="Q2" s="2"/>
      <c r="R2" s="2"/>
      <c r="S2" s="2"/>
    </row>
    <row r="3" spans="1:19" ht="12.75" customHeight="1">
      <c r="A3" s="904" t="s">
        <v>3</v>
      </c>
      <c r="B3" s="904"/>
      <c r="C3" s="904"/>
      <c r="D3" s="904"/>
      <c r="E3" s="904"/>
      <c r="F3" s="904"/>
      <c r="G3" s="904"/>
      <c r="H3" s="904"/>
      <c r="I3" s="904"/>
      <c r="J3" s="904"/>
      <c r="K3" s="904"/>
      <c r="L3" s="904"/>
      <c r="M3" s="904"/>
      <c r="N3" s="904"/>
      <c r="O3" s="2"/>
      <c r="P3" s="2"/>
      <c r="Q3" s="2"/>
      <c r="R3" s="2"/>
      <c r="S3" s="2"/>
    </row>
    <row r="4" spans="1:19" ht="12.75">
      <c r="A4" s="903" t="s">
        <v>4</v>
      </c>
      <c r="B4" s="903"/>
      <c r="C4" s="903"/>
      <c r="D4" s="903"/>
      <c r="E4" s="903"/>
      <c r="F4" s="903"/>
      <c r="G4" s="903"/>
      <c r="H4" s="903"/>
      <c r="I4" s="903"/>
      <c r="J4" s="903"/>
      <c r="K4" s="903"/>
      <c r="L4" s="903"/>
      <c r="M4" s="903"/>
      <c r="N4" s="903"/>
      <c r="O4" s="2"/>
      <c r="P4" s="2"/>
      <c r="Q4" s="2"/>
      <c r="R4" s="2"/>
      <c r="S4" s="2"/>
    </row>
    <row r="5" spans="1:19" ht="12.75">
      <c r="A5" s="903"/>
      <c r="B5" s="903"/>
      <c r="C5" s="903"/>
      <c r="D5" s="903"/>
      <c r="E5" s="903"/>
      <c r="F5" s="903"/>
      <c r="G5" s="903"/>
      <c r="H5" s="903"/>
      <c r="I5" s="903"/>
      <c r="J5" s="903"/>
      <c r="K5" s="903"/>
      <c r="L5" s="903"/>
      <c r="M5" s="903"/>
      <c r="N5" s="903"/>
      <c r="O5" s="2"/>
      <c r="P5" s="2"/>
      <c r="Q5" s="2"/>
      <c r="R5" s="2"/>
      <c r="S5" s="2"/>
    </row>
    <row r="6" spans="1:19" ht="12.75">
      <c r="A6" s="905" t="s">
        <v>5</v>
      </c>
      <c r="B6" s="905"/>
      <c r="C6" s="905"/>
      <c r="D6" s="905"/>
      <c r="E6" s="905"/>
      <c r="F6" s="905"/>
      <c r="G6" s="905"/>
      <c r="H6" s="905"/>
      <c r="I6" s="905"/>
      <c r="J6" s="905"/>
      <c r="K6" s="905"/>
      <c r="L6" s="905"/>
      <c r="M6" s="905"/>
      <c r="N6" s="905"/>
      <c r="O6" s="2"/>
      <c r="P6" s="2"/>
      <c r="Q6" s="2"/>
      <c r="R6" s="2"/>
      <c r="S6" s="2"/>
    </row>
    <row r="7" spans="1:14" ht="12.75">
      <c r="A7" s="906" t="s">
        <v>65</v>
      </c>
      <c r="B7" s="906"/>
      <c r="C7" s="906"/>
      <c r="D7" s="2"/>
      <c r="E7" s="907" t="s">
        <v>7</v>
      </c>
      <c r="F7" s="907"/>
      <c r="G7" s="907"/>
      <c r="H7" s="907"/>
      <c r="I7" s="907"/>
      <c r="J7" s="907"/>
      <c r="K7" s="907"/>
      <c r="L7" s="906" t="s">
        <v>108</v>
      </c>
      <c r="M7" s="906"/>
      <c r="N7" s="906"/>
    </row>
    <row r="8" spans="1:14" ht="16.5" customHeight="1">
      <c r="A8" s="908" t="s">
        <v>9</v>
      </c>
      <c r="B8" s="908"/>
      <c r="C8" s="908"/>
      <c r="D8" s="909"/>
      <c r="E8" s="909"/>
      <c r="F8" s="909"/>
      <c r="G8" s="909"/>
      <c r="H8" s="909"/>
      <c r="I8" s="909"/>
      <c r="J8" s="909"/>
      <c r="K8" s="909"/>
      <c r="L8" s="906" t="s">
        <v>10</v>
      </c>
      <c r="M8" s="906"/>
      <c r="N8" s="906"/>
    </row>
    <row r="9" spans="1:14" ht="12.75" customHeight="1">
      <c r="A9" s="910" t="s">
        <v>11</v>
      </c>
      <c r="B9" s="910"/>
      <c r="C9" s="910"/>
      <c r="D9" s="911"/>
      <c r="E9" s="911"/>
      <c r="F9" s="911"/>
      <c r="G9" s="911"/>
      <c r="H9" s="911"/>
      <c r="I9" s="911"/>
      <c r="J9" s="911"/>
      <c r="K9" s="911"/>
      <c r="L9" s="910" t="s">
        <v>12</v>
      </c>
      <c r="M9" s="910"/>
      <c r="N9" s="910"/>
    </row>
    <row r="10" spans="1:14" ht="12.75">
      <c r="A10" s="912">
        <v>81</v>
      </c>
      <c r="B10" s="912"/>
      <c r="C10" s="912"/>
      <c r="D10" s="914" t="s">
        <v>13</v>
      </c>
      <c r="E10" s="914"/>
      <c r="F10" s="914"/>
      <c r="G10" s="914"/>
      <c r="H10" s="914"/>
      <c r="I10" s="914"/>
      <c r="J10" s="914"/>
      <c r="K10" s="914"/>
      <c r="L10" s="7">
        <v>1</v>
      </c>
      <c r="M10" s="7">
        <v>2</v>
      </c>
      <c r="N10" s="7">
        <v>3</v>
      </c>
    </row>
    <row r="11" spans="1:14" ht="12.75">
      <c r="A11" s="912"/>
      <c r="B11" s="912"/>
      <c r="C11" s="912"/>
      <c r="D11" s="914" t="s">
        <v>122</v>
      </c>
      <c r="E11" s="914"/>
      <c r="F11" s="914"/>
      <c r="G11" s="914"/>
      <c r="H11" s="914"/>
      <c r="I11" s="914"/>
      <c r="J11" s="914"/>
      <c r="K11" s="914"/>
      <c r="L11" s="7">
        <v>61</v>
      </c>
      <c r="M11" s="7">
        <v>51</v>
      </c>
      <c r="N11" s="7">
        <v>42</v>
      </c>
    </row>
    <row r="12" spans="1:14" ht="12.75">
      <c r="A12" s="859"/>
      <c r="B12" s="859"/>
      <c r="C12" s="859"/>
      <c r="D12" s="4"/>
      <c r="E12" s="4"/>
      <c r="F12" s="4"/>
      <c r="G12" s="4"/>
      <c r="H12" s="4"/>
      <c r="I12" s="4"/>
      <c r="J12" s="4"/>
      <c r="K12" s="4"/>
      <c r="L12" s="856"/>
      <c r="M12" s="856"/>
      <c r="N12" s="856"/>
    </row>
    <row r="13" spans="1:14" ht="12.75">
      <c r="A13" s="858" t="s">
        <v>532</v>
      </c>
      <c r="B13" s="857"/>
      <c r="C13" s="880">
        <v>502</v>
      </c>
      <c r="D13" s="4"/>
      <c r="E13" s="4"/>
      <c r="F13" s="4"/>
      <c r="G13" s="4"/>
      <c r="H13" s="4"/>
      <c r="I13" s="4"/>
      <c r="J13" s="4"/>
      <c r="K13" s="4"/>
      <c r="L13" s="856"/>
      <c r="M13" s="856"/>
      <c r="N13" s="856"/>
    </row>
    <row r="14" spans="1:14" ht="12.75">
      <c r="A14" s="858" t="s">
        <v>533</v>
      </c>
      <c r="B14" s="857"/>
      <c r="C14" s="880">
        <v>31</v>
      </c>
      <c r="D14" s="4"/>
      <c r="E14" s="4"/>
      <c r="F14" s="4"/>
      <c r="G14" s="4"/>
      <c r="H14" s="4"/>
      <c r="I14" s="4"/>
      <c r="J14" s="4"/>
      <c r="K14" s="4"/>
      <c r="L14" s="856"/>
      <c r="M14" s="856"/>
      <c r="N14" s="856"/>
    </row>
    <row r="16" spans="1:14" ht="12.75" customHeight="1">
      <c r="A16" s="916" t="s">
        <v>18</v>
      </c>
      <c r="B16" s="916" t="s">
        <v>19</v>
      </c>
      <c r="C16" s="916"/>
      <c r="D16" s="916"/>
      <c r="E16" s="916" t="s">
        <v>20</v>
      </c>
      <c r="F16" s="916" t="s">
        <v>21</v>
      </c>
      <c r="G16" s="916" t="s">
        <v>22</v>
      </c>
      <c r="H16" s="916" t="s">
        <v>23</v>
      </c>
      <c r="I16" s="916" t="s">
        <v>24</v>
      </c>
      <c r="J16" s="916" t="s">
        <v>25</v>
      </c>
      <c r="K16" s="916" t="s">
        <v>26</v>
      </c>
      <c r="L16" s="916" t="s">
        <v>27</v>
      </c>
      <c r="M16" s="916" t="s">
        <v>28</v>
      </c>
      <c r="N16" s="916"/>
    </row>
    <row r="17" spans="1:14" ht="12.75">
      <c r="A17" s="916"/>
      <c r="B17" s="916"/>
      <c r="C17" s="916"/>
      <c r="D17" s="916"/>
      <c r="E17" s="916"/>
      <c r="F17" s="916"/>
      <c r="G17" s="916"/>
      <c r="H17" s="916"/>
      <c r="I17" s="916"/>
      <c r="J17" s="916"/>
      <c r="K17" s="916"/>
      <c r="L17" s="916"/>
      <c r="M17" s="916"/>
      <c r="N17" s="916"/>
    </row>
    <row r="18" spans="1:14" ht="12.75">
      <c r="A18" s="74">
        <v>1</v>
      </c>
      <c r="B18" s="41" t="s">
        <v>123</v>
      </c>
      <c r="C18" s="42"/>
      <c r="D18" s="16"/>
      <c r="E18" s="44">
        <v>2000</v>
      </c>
      <c r="F18" s="28" t="s">
        <v>115</v>
      </c>
      <c r="G18" s="28" t="s">
        <v>37</v>
      </c>
      <c r="H18" s="28"/>
      <c r="I18" s="37">
        <v>62.75</v>
      </c>
      <c r="J18" s="28">
        <v>82</v>
      </c>
      <c r="K18" s="21">
        <v>20</v>
      </c>
      <c r="L18" s="29">
        <v>1</v>
      </c>
      <c r="M18" s="45" t="s">
        <v>38</v>
      </c>
      <c r="N18" s="63"/>
    </row>
    <row r="19" spans="1:14" ht="12.75">
      <c r="A19" s="74">
        <v>2</v>
      </c>
      <c r="B19" s="200" t="s">
        <v>128</v>
      </c>
      <c r="C19" s="102"/>
      <c r="D19" s="103"/>
      <c r="E19" s="18">
        <v>2000</v>
      </c>
      <c r="F19" s="29">
        <v>1</v>
      </c>
      <c r="G19" s="29" t="s">
        <v>118</v>
      </c>
      <c r="H19" s="551" t="s">
        <v>70</v>
      </c>
      <c r="I19" s="104">
        <v>62.2</v>
      </c>
      <c r="J19" s="18">
        <v>66</v>
      </c>
      <c r="K19" s="71">
        <v>18</v>
      </c>
      <c r="L19" s="29">
        <v>1</v>
      </c>
      <c r="M19" s="45" t="s">
        <v>119</v>
      </c>
      <c r="N19" s="63"/>
    </row>
    <row r="20" spans="1:14" ht="12.75">
      <c r="A20" s="74">
        <v>3</v>
      </c>
      <c r="B20" s="45" t="s">
        <v>129</v>
      </c>
      <c r="C20" s="77"/>
      <c r="D20" s="105"/>
      <c r="E20" s="549">
        <v>2000</v>
      </c>
      <c r="F20" s="550">
        <v>1</v>
      </c>
      <c r="G20" s="28" t="s">
        <v>69</v>
      </c>
      <c r="H20" s="76" t="s">
        <v>70</v>
      </c>
      <c r="I20" s="108">
        <v>60.6</v>
      </c>
      <c r="J20" s="28">
        <v>63</v>
      </c>
      <c r="K20" s="21">
        <v>16</v>
      </c>
      <c r="L20" s="29">
        <v>1</v>
      </c>
      <c r="M20" s="45" t="s">
        <v>130</v>
      </c>
      <c r="N20" s="63"/>
    </row>
    <row r="21" spans="1:14" ht="12.75">
      <c r="A21" s="74">
        <v>4</v>
      </c>
      <c r="B21" s="79" t="s">
        <v>132</v>
      </c>
      <c r="C21" s="87"/>
      <c r="D21" s="68"/>
      <c r="E21" s="81">
        <v>2000</v>
      </c>
      <c r="F21" s="53">
        <v>1</v>
      </c>
      <c r="G21" s="53" t="s">
        <v>133</v>
      </c>
      <c r="H21" s="53"/>
      <c r="I21" s="52">
        <v>59.6</v>
      </c>
      <c r="J21" s="53">
        <v>56</v>
      </c>
      <c r="K21" s="54">
        <v>15</v>
      </c>
      <c r="L21" s="64">
        <v>2</v>
      </c>
      <c r="M21" s="82" t="s">
        <v>392</v>
      </c>
      <c r="N21" s="63"/>
    </row>
    <row r="22" spans="1:14" ht="12.75">
      <c r="A22" s="74">
        <v>5</v>
      </c>
      <c r="B22" s="109" t="s">
        <v>135</v>
      </c>
      <c r="C22" s="110"/>
      <c r="D22" s="60"/>
      <c r="E22" s="81">
        <v>2000</v>
      </c>
      <c r="F22" s="53">
        <v>1</v>
      </c>
      <c r="G22" s="51" t="s">
        <v>52</v>
      </c>
      <c r="H22" s="53" t="s">
        <v>53</v>
      </c>
      <c r="I22" s="52">
        <v>61</v>
      </c>
      <c r="J22" s="53">
        <v>53</v>
      </c>
      <c r="K22" s="21">
        <v>14</v>
      </c>
      <c r="L22" s="51">
        <v>2</v>
      </c>
      <c r="M22" s="92" t="s">
        <v>136</v>
      </c>
      <c r="N22" s="63"/>
    </row>
    <row r="23" spans="1:14" ht="12.75">
      <c r="A23" s="74">
        <v>6</v>
      </c>
      <c r="B23" s="100" t="s">
        <v>484</v>
      </c>
      <c r="C23" s="100"/>
      <c r="D23" s="229"/>
      <c r="E23" s="44">
        <v>2000</v>
      </c>
      <c r="F23" s="28" t="s">
        <v>115</v>
      </c>
      <c r="G23" s="28" t="s">
        <v>126</v>
      </c>
      <c r="H23" s="28"/>
      <c r="I23" s="37">
        <v>60.25</v>
      </c>
      <c r="J23" s="28">
        <v>50</v>
      </c>
      <c r="K23" s="54">
        <v>13</v>
      </c>
      <c r="L23" s="29">
        <v>3</v>
      </c>
      <c r="M23" s="45" t="s">
        <v>127</v>
      </c>
      <c r="N23" s="63"/>
    </row>
    <row r="24" spans="1:14" ht="12.75">
      <c r="A24" s="13">
        <v>7</v>
      </c>
      <c r="B24" s="77" t="s">
        <v>131</v>
      </c>
      <c r="C24" s="102"/>
      <c r="D24" s="106"/>
      <c r="E24" s="29">
        <v>2000</v>
      </c>
      <c r="F24" s="29">
        <v>1</v>
      </c>
      <c r="G24" s="29" t="s">
        <v>47</v>
      </c>
      <c r="H24" s="107"/>
      <c r="I24" s="108">
        <v>62.1</v>
      </c>
      <c r="J24" s="29">
        <v>47</v>
      </c>
      <c r="K24" s="21">
        <v>12</v>
      </c>
      <c r="L24" s="29">
        <v>3</v>
      </c>
      <c r="M24" s="45" t="s">
        <v>48</v>
      </c>
      <c r="N24" s="63"/>
    </row>
    <row r="25" spans="1:14" ht="12.75">
      <c r="A25" s="13">
        <v>8</v>
      </c>
      <c r="B25" s="396" t="s">
        <v>137</v>
      </c>
      <c r="C25" s="87"/>
      <c r="D25" s="48"/>
      <c r="E25" s="49">
        <v>2000</v>
      </c>
      <c r="F25" s="64">
        <v>1</v>
      </c>
      <c r="G25" s="51" t="s">
        <v>30</v>
      </c>
      <c r="H25" s="408"/>
      <c r="I25" s="61">
        <v>62.25</v>
      </c>
      <c r="J25" s="51">
        <v>46</v>
      </c>
      <c r="K25" s="54">
        <v>11</v>
      </c>
      <c r="L25" s="64">
        <v>3</v>
      </c>
      <c r="M25" s="82" t="s">
        <v>138</v>
      </c>
      <c r="N25" s="57"/>
    </row>
    <row r="26" spans="1:14" ht="12.75">
      <c r="A26" s="13">
        <v>9</v>
      </c>
      <c r="B26" s="553" t="s">
        <v>124</v>
      </c>
      <c r="C26" s="130"/>
      <c r="D26" s="131"/>
      <c r="E26" s="31">
        <v>2000</v>
      </c>
      <c r="F26" s="29">
        <v>3</v>
      </c>
      <c r="G26" s="33" t="s">
        <v>90</v>
      </c>
      <c r="H26" s="33" t="s">
        <v>91</v>
      </c>
      <c r="I26" s="32">
        <v>61.35</v>
      </c>
      <c r="J26" s="33">
        <v>44</v>
      </c>
      <c r="K26" s="21">
        <v>10</v>
      </c>
      <c r="L26" s="125">
        <v>3</v>
      </c>
      <c r="M26" s="77" t="s">
        <v>92</v>
      </c>
      <c r="N26" s="119"/>
    </row>
    <row r="27" spans="1:14" ht="12.75">
      <c r="A27" s="552">
        <v>10</v>
      </c>
      <c r="B27" s="554" t="s">
        <v>498</v>
      </c>
      <c r="C27" s="554"/>
      <c r="D27" s="555"/>
      <c r="E27" s="117">
        <v>2002</v>
      </c>
      <c r="F27" s="121">
        <v>1</v>
      </c>
      <c r="G27" s="113" t="s">
        <v>52</v>
      </c>
      <c r="H27" s="113" t="s">
        <v>53</v>
      </c>
      <c r="I27" s="122">
        <v>59.4</v>
      </c>
      <c r="J27" s="113">
        <v>41</v>
      </c>
      <c r="K27" s="54">
        <v>9</v>
      </c>
      <c r="L27" s="123"/>
      <c r="M27" s="118" t="s">
        <v>54</v>
      </c>
      <c r="N27" s="119"/>
    </row>
    <row r="28" spans="1:14" ht="12.75">
      <c r="A28" s="13">
        <v>11</v>
      </c>
      <c r="B28" s="219" t="s">
        <v>140</v>
      </c>
      <c r="C28" s="219"/>
      <c r="D28" s="220"/>
      <c r="E28" s="49">
        <v>2000</v>
      </c>
      <c r="F28" s="51">
        <v>3</v>
      </c>
      <c r="G28" s="51" t="s">
        <v>77</v>
      </c>
      <c r="H28" s="51" t="s">
        <v>44</v>
      </c>
      <c r="I28" s="61">
        <v>61.15</v>
      </c>
      <c r="J28" s="51">
        <v>23</v>
      </c>
      <c r="K28" s="21">
        <v>8</v>
      </c>
      <c r="L28" s="64"/>
      <c r="M28" s="82" t="s">
        <v>141</v>
      </c>
      <c r="N28" s="63"/>
    </row>
    <row r="29" spans="1:14" ht="12.75">
      <c r="A29" s="545"/>
      <c r="B29" s="417"/>
      <c r="C29" s="417"/>
      <c r="D29" s="418"/>
      <c r="E29" s="242"/>
      <c r="F29" s="5"/>
      <c r="G29" s="5"/>
      <c r="H29" s="5"/>
      <c r="I29" s="243"/>
      <c r="J29" s="5"/>
      <c r="K29" s="476"/>
      <c r="L29" s="3"/>
      <c r="M29" s="6"/>
      <c r="N29" s="70"/>
    </row>
    <row r="30" spans="1:14" ht="12.75">
      <c r="A30" s="66"/>
      <c r="B30" s="546" t="s">
        <v>497</v>
      </c>
      <c r="C30" s="546"/>
      <c r="D30" s="546"/>
      <c r="E30" s="547"/>
      <c r="F30" s="548"/>
      <c r="G30" s="546"/>
      <c r="H30" s="546"/>
      <c r="I30" s="546"/>
      <c r="J30" s="546"/>
      <c r="K30" s="546"/>
      <c r="L30" s="66"/>
      <c r="M30" s="69"/>
      <c r="N30" s="69"/>
    </row>
    <row r="31" spans="9:14" ht="12.75">
      <c r="I31" s="66"/>
      <c r="J31" s="66"/>
      <c r="K31" s="66"/>
      <c r="L31" s="66"/>
      <c r="M31" s="66"/>
      <c r="N31" s="66"/>
    </row>
    <row r="32" spans="1:14" ht="12.75">
      <c r="A32" s="66" t="s">
        <v>57</v>
      </c>
      <c r="B32" s="66"/>
      <c r="C32" s="66"/>
      <c r="D32" s="66"/>
      <c r="E32" s="69" t="s">
        <v>58</v>
      </c>
      <c r="F32" s="66"/>
      <c r="G32" s="70"/>
      <c r="H32" s="66"/>
      <c r="I32" s="66" t="s">
        <v>59</v>
      </c>
      <c r="J32" s="66"/>
      <c r="K32" s="66"/>
      <c r="L32" s="66"/>
      <c r="M32" s="69" t="s">
        <v>60</v>
      </c>
      <c r="N32" s="66"/>
    </row>
    <row r="33" spans="1:14" ht="12.75">
      <c r="A33" s="66"/>
      <c r="B33" s="66"/>
      <c r="C33" s="66"/>
      <c r="D33" s="66"/>
      <c r="E33" s="66"/>
      <c r="F33" s="66"/>
      <c r="I33" s="66"/>
      <c r="J33" s="66"/>
      <c r="K33" s="66"/>
      <c r="L33" s="66"/>
      <c r="M33" s="66"/>
      <c r="N33" s="66"/>
    </row>
    <row r="34" spans="1:14" ht="12.75">
      <c r="A34" s="66" t="s">
        <v>61</v>
      </c>
      <c r="B34" s="66"/>
      <c r="C34" s="66"/>
      <c r="D34" s="66"/>
      <c r="E34" s="69" t="s">
        <v>62</v>
      </c>
      <c r="F34" s="66"/>
      <c r="G34" s="66"/>
      <c r="H34" s="66"/>
      <c r="I34" s="66" t="s">
        <v>63</v>
      </c>
      <c r="J34" s="66"/>
      <c r="K34" s="66"/>
      <c r="L34" s="66"/>
      <c r="M34" s="69" t="s">
        <v>64</v>
      </c>
      <c r="N34" s="66"/>
    </row>
  </sheetData>
  <sheetProtection selectLockedCells="1" selectUnlockedCells="1"/>
  <mergeCells count="29">
    <mergeCell ref="A10:C11"/>
    <mergeCell ref="D10:K10"/>
    <mergeCell ref="D11:K11"/>
    <mergeCell ref="F16:F17"/>
    <mergeCell ref="G16:G17"/>
    <mergeCell ref="K16:K17"/>
    <mergeCell ref="H16:H17"/>
    <mergeCell ref="I16:I17"/>
    <mergeCell ref="J16:J17"/>
    <mergeCell ref="E7:K7"/>
    <mergeCell ref="L7:N7"/>
    <mergeCell ref="A8:C8"/>
    <mergeCell ref="D8:K8"/>
    <mergeCell ref="L8:N8"/>
    <mergeCell ref="L16:L17"/>
    <mergeCell ref="M16:N17"/>
    <mergeCell ref="A16:A17"/>
    <mergeCell ref="B16:D17"/>
    <mergeCell ref="E16:E17"/>
    <mergeCell ref="A9:C9"/>
    <mergeCell ref="D9:K9"/>
    <mergeCell ref="L9:N9"/>
    <mergeCell ref="A1:N1"/>
    <mergeCell ref="A2:N2"/>
    <mergeCell ref="A3:N3"/>
    <mergeCell ref="A4:N4"/>
    <mergeCell ref="A5:N5"/>
    <mergeCell ref="A6:N6"/>
    <mergeCell ref="A7:C7"/>
  </mergeCells>
  <printOptions/>
  <pageMargins left="0.43333333333333335" right="0.3541666666666667" top="1.18125" bottom="0.315277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1"/>
  <sheetViews>
    <sheetView zoomScalePageLayoutView="0" workbookViewId="0" topLeftCell="A7">
      <selection activeCell="H18" sqref="H18"/>
    </sheetView>
  </sheetViews>
  <sheetFormatPr defaultColWidth="9.00390625" defaultRowHeight="12.75"/>
  <cols>
    <col min="1" max="1" width="6.375" style="1" customWidth="1"/>
    <col min="2" max="2" width="12.375" style="1" customWidth="1"/>
    <col min="3" max="3" width="7.25390625" style="1" customWidth="1"/>
    <col min="4" max="4" width="3.00390625" style="1" customWidth="1"/>
    <col min="5" max="5" width="9.625" style="1" customWidth="1"/>
    <col min="6" max="6" width="7.125" style="1" customWidth="1"/>
    <col min="7" max="7" width="21.25390625" style="1" customWidth="1"/>
    <col min="8" max="8" width="11.375" style="1" customWidth="1"/>
    <col min="9" max="9" width="7.375" style="1" customWidth="1"/>
    <col min="10" max="10" width="6.625" style="1" customWidth="1"/>
    <col min="11" max="11" width="8.375" style="1" customWidth="1"/>
    <col min="12" max="12" width="7.875" style="1" customWidth="1"/>
    <col min="13" max="13" width="25.00390625" style="1" customWidth="1"/>
    <col min="14" max="14" width="7.00390625" style="1" customWidth="1"/>
    <col min="15" max="16384" width="9.125" style="1" customWidth="1"/>
  </cols>
  <sheetData>
    <row r="1" spans="1:19" ht="12.75">
      <c r="A1" s="903" t="s">
        <v>0</v>
      </c>
      <c r="B1" s="903" t="s">
        <v>1</v>
      </c>
      <c r="C1" s="903" t="s">
        <v>1</v>
      </c>
      <c r="D1" s="903" t="s">
        <v>1</v>
      </c>
      <c r="E1" s="903" t="s">
        <v>1</v>
      </c>
      <c r="F1" s="903" t="s">
        <v>1</v>
      </c>
      <c r="G1" s="903" t="s">
        <v>1</v>
      </c>
      <c r="H1" s="903"/>
      <c r="I1" s="903" t="s">
        <v>1</v>
      </c>
      <c r="J1" s="903" t="s">
        <v>1</v>
      </c>
      <c r="K1" s="903" t="s">
        <v>1</v>
      </c>
      <c r="L1" s="903" t="s">
        <v>1</v>
      </c>
      <c r="M1" s="903" t="s">
        <v>1</v>
      </c>
      <c r="N1" s="903" t="s">
        <v>1</v>
      </c>
      <c r="O1" s="2"/>
      <c r="P1" s="2"/>
      <c r="Q1" s="2"/>
      <c r="R1" s="2"/>
      <c r="S1" s="2"/>
    </row>
    <row r="2" spans="1:19" ht="12.75">
      <c r="A2" s="903" t="s">
        <v>2</v>
      </c>
      <c r="B2" s="903"/>
      <c r="C2" s="903"/>
      <c r="D2" s="903"/>
      <c r="E2" s="903"/>
      <c r="F2" s="903"/>
      <c r="G2" s="903"/>
      <c r="H2" s="903"/>
      <c r="I2" s="903"/>
      <c r="J2" s="903"/>
      <c r="K2" s="903"/>
      <c r="L2" s="903"/>
      <c r="M2" s="903"/>
      <c r="N2" s="903"/>
      <c r="O2" s="2"/>
      <c r="P2" s="2"/>
      <c r="Q2" s="2"/>
      <c r="R2" s="2"/>
      <c r="S2" s="2"/>
    </row>
    <row r="3" spans="1:19" ht="12.75" customHeight="1">
      <c r="A3" s="904" t="s">
        <v>3</v>
      </c>
      <c r="B3" s="904"/>
      <c r="C3" s="904"/>
      <c r="D3" s="904"/>
      <c r="E3" s="904"/>
      <c r="F3" s="904"/>
      <c r="G3" s="904"/>
      <c r="H3" s="904"/>
      <c r="I3" s="904"/>
      <c r="J3" s="904"/>
      <c r="K3" s="904"/>
      <c r="L3" s="904"/>
      <c r="M3" s="904"/>
      <c r="N3" s="904"/>
      <c r="O3" s="2"/>
      <c r="P3" s="2"/>
      <c r="Q3" s="2"/>
      <c r="R3" s="2"/>
      <c r="S3" s="2"/>
    </row>
    <row r="4" spans="1:19" ht="12.75">
      <c r="A4" s="903" t="s">
        <v>4</v>
      </c>
      <c r="B4" s="903"/>
      <c r="C4" s="903"/>
      <c r="D4" s="903"/>
      <c r="E4" s="903"/>
      <c r="F4" s="903"/>
      <c r="G4" s="903"/>
      <c r="H4" s="903"/>
      <c r="I4" s="903"/>
      <c r="J4" s="903"/>
      <c r="K4" s="903"/>
      <c r="L4" s="903"/>
      <c r="M4" s="903"/>
      <c r="N4" s="903"/>
      <c r="O4" s="2"/>
      <c r="P4" s="2"/>
      <c r="Q4" s="2"/>
      <c r="R4" s="2"/>
      <c r="S4" s="2"/>
    </row>
    <row r="5" spans="1:19" ht="12.75">
      <c r="A5" s="903"/>
      <c r="B5" s="903"/>
      <c r="C5" s="903"/>
      <c r="D5" s="903"/>
      <c r="E5" s="903"/>
      <c r="F5" s="903"/>
      <c r="G5" s="903"/>
      <c r="H5" s="903"/>
      <c r="I5" s="903"/>
      <c r="J5" s="903"/>
      <c r="K5" s="903"/>
      <c r="L5" s="903"/>
      <c r="M5" s="903"/>
      <c r="N5" s="903"/>
      <c r="O5" s="2"/>
      <c r="P5" s="2"/>
      <c r="Q5" s="2"/>
      <c r="R5" s="2"/>
      <c r="S5" s="2"/>
    </row>
    <row r="6" spans="1:19" ht="12.75">
      <c r="A6" s="905" t="s">
        <v>5</v>
      </c>
      <c r="B6" s="905"/>
      <c r="C6" s="905"/>
      <c r="D6" s="905"/>
      <c r="E6" s="905"/>
      <c r="F6" s="905"/>
      <c r="G6" s="905"/>
      <c r="H6" s="905"/>
      <c r="I6" s="905"/>
      <c r="J6" s="905"/>
      <c r="K6" s="905"/>
      <c r="L6" s="905"/>
      <c r="M6" s="905"/>
      <c r="N6" s="905"/>
      <c r="O6" s="2"/>
      <c r="P6" s="2"/>
      <c r="Q6" s="2"/>
      <c r="R6" s="2"/>
      <c r="S6" s="2"/>
    </row>
    <row r="7" spans="1:14" ht="12.75">
      <c r="A7" s="906" t="s">
        <v>65</v>
      </c>
      <c r="B7" s="906"/>
      <c r="C7" s="906"/>
      <c r="D7" s="2"/>
      <c r="E7" s="907" t="s">
        <v>7</v>
      </c>
      <c r="F7" s="907"/>
      <c r="G7" s="907"/>
      <c r="H7" s="907"/>
      <c r="I7" s="907"/>
      <c r="J7" s="907"/>
      <c r="K7" s="907"/>
      <c r="L7" s="906" t="s">
        <v>142</v>
      </c>
      <c r="M7" s="906"/>
      <c r="N7" s="906"/>
    </row>
    <row r="8" spans="1:14" ht="16.5" customHeight="1">
      <c r="A8" s="908" t="s">
        <v>9</v>
      </c>
      <c r="B8" s="908"/>
      <c r="C8" s="908"/>
      <c r="D8" s="909"/>
      <c r="E8" s="909"/>
      <c r="F8" s="909"/>
      <c r="G8" s="909"/>
      <c r="H8" s="909"/>
      <c r="I8" s="909"/>
      <c r="J8" s="909"/>
      <c r="K8" s="909"/>
      <c r="L8" s="906" t="s">
        <v>10</v>
      </c>
      <c r="M8" s="906"/>
      <c r="N8" s="906"/>
    </row>
    <row r="9" spans="1:14" ht="12.75" customHeight="1">
      <c r="A9" s="910" t="s">
        <v>11</v>
      </c>
      <c r="B9" s="910"/>
      <c r="C9" s="910"/>
      <c r="D9" s="911"/>
      <c r="E9" s="911"/>
      <c r="F9" s="911"/>
      <c r="G9" s="911"/>
      <c r="H9" s="911"/>
      <c r="I9" s="911"/>
      <c r="J9" s="911"/>
      <c r="K9" s="911"/>
      <c r="L9" s="910" t="s">
        <v>12</v>
      </c>
      <c r="M9" s="910"/>
      <c r="N9" s="910"/>
    </row>
    <row r="10" spans="1:14" ht="12.75">
      <c r="A10" s="912">
        <v>94</v>
      </c>
      <c r="B10" s="912"/>
      <c r="C10" s="912"/>
      <c r="D10" s="914" t="s">
        <v>13</v>
      </c>
      <c r="E10" s="914"/>
      <c r="F10" s="914"/>
      <c r="G10" s="914"/>
      <c r="H10" s="914"/>
      <c r="I10" s="914"/>
      <c r="J10" s="914"/>
      <c r="K10" s="914"/>
      <c r="L10" s="7">
        <v>1</v>
      </c>
      <c r="M10" s="7">
        <v>2</v>
      </c>
      <c r="N10" s="7">
        <v>3</v>
      </c>
    </row>
    <row r="11" spans="1:14" ht="12.75">
      <c r="A11" s="912"/>
      <c r="B11" s="912"/>
      <c r="C11" s="912"/>
      <c r="D11" s="914" t="s">
        <v>143</v>
      </c>
      <c r="E11" s="914"/>
      <c r="F11" s="914"/>
      <c r="G11" s="914"/>
      <c r="H11" s="914"/>
      <c r="I11" s="914"/>
      <c r="J11" s="914"/>
      <c r="K11" s="914"/>
      <c r="L11" s="7">
        <v>65</v>
      </c>
      <c r="M11" s="7">
        <v>54</v>
      </c>
      <c r="N11" s="7">
        <v>43</v>
      </c>
    </row>
    <row r="12" spans="1:14" ht="12.75">
      <c r="A12" s="859"/>
      <c r="B12" s="859"/>
      <c r="C12" s="859"/>
      <c r="D12" s="4"/>
      <c r="E12" s="4"/>
      <c r="F12" s="4"/>
      <c r="G12" s="4"/>
      <c r="H12" s="4"/>
      <c r="I12" s="4"/>
      <c r="J12" s="4"/>
      <c r="K12" s="4"/>
      <c r="L12" s="856"/>
      <c r="M12" s="856"/>
      <c r="N12" s="856"/>
    </row>
    <row r="13" spans="1:14" ht="12.75">
      <c r="A13" s="858" t="s">
        <v>532</v>
      </c>
      <c r="B13" s="857"/>
      <c r="C13" s="880">
        <v>502</v>
      </c>
      <c r="D13" s="4"/>
      <c r="E13" s="4"/>
      <c r="F13" s="4"/>
      <c r="G13" s="4"/>
      <c r="H13" s="4"/>
      <c r="I13" s="4"/>
      <c r="J13" s="4"/>
      <c r="K13" s="4"/>
      <c r="L13" s="856"/>
      <c r="M13" s="856"/>
      <c r="N13" s="856"/>
    </row>
    <row r="14" spans="1:14" ht="12.75">
      <c r="A14" s="858" t="s">
        <v>533</v>
      </c>
      <c r="B14" s="857"/>
      <c r="C14" s="880">
        <v>31</v>
      </c>
      <c r="D14" s="4"/>
      <c r="E14" s="4"/>
      <c r="F14" s="4"/>
      <c r="G14" s="4"/>
      <c r="H14" s="4"/>
      <c r="I14" s="4"/>
      <c r="J14" s="4"/>
      <c r="K14" s="4"/>
      <c r="L14" s="856"/>
      <c r="M14" s="856"/>
      <c r="N14" s="856"/>
    </row>
    <row r="16" spans="1:14" ht="12.75" customHeight="1">
      <c r="A16" s="916" t="s">
        <v>18</v>
      </c>
      <c r="B16" s="916" t="s">
        <v>19</v>
      </c>
      <c r="C16" s="916"/>
      <c r="D16" s="916"/>
      <c r="E16" s="916" t="s">
        <v>20</v>
      </c>
      <c r="F16" s="916" t="s">
        <v>21</v>
      </c>
      <c r="G16" s="916" t="s">
        <v>22</v>
      </c>
      <c r="H16" s="916" t="s">
        <v>23</v>
      </c>
      <c r="I16" s="916" t="s">
        <v>24</v>
      </c>
      <c r="J16" s="916" t="s">
        <v>25</v>
      </c>
      <c r="K16" s="916" t="s">
        <v>26</v>
      </c>
      <c r="L16" s="916" t="s">
        <v>27</v>
      </c>
      <c r="M16" s="916" t="s">
        <v>28</v>
      </c>
      <c r="N16" s="916"/>
    </row>
    <row r="17" spans="1:14" ht="12.75">
      <c r="A17" s="916"/>
      <c r="B17" s="916"/>
      <c r="C17" s="916"/>
      <c r="D17" s="916"/>
      <c r="E17" s="916"/>
      <c r="F17" s="916"/>
      <c r="G17" s="916"/>
      <c r="H17" s="916"/>
      <c r="I17" s="916"/>
      <c r="J17" s="916"/>
      <c r="K17" s="916"/>
      <c r="L17" s="916"/>
      <c r="M17" s="916"/>
      <c r="N17" s="916"/>
    </row>
    <row r="18" spans="1:14" ht="12.75">
      <c r="A18" s="21">
        <v>1</v>
      </c>
      <c r="B18" s="124" t="s">
        <v>144</v>
      </c>
      <c r="C18" s="77"/>
      <c r="D18" s="125"/>
      <c r="E18" s="29">
        <v>2000</v>
      </c>
      <c r="F18" s="29">
        <v>1</v>
      </c>
      <c r="G18" s="28" t="s">
        <v>30</v>
      </c>
      <c r="H18" s="126" t="s">
        <v>538</v>
      </c>
      <c r="I18" s="108">
        <v>63.95</v>
      </c>
      <c r="J18" s="29">
        <v>80</v>
      </c>
      <c r="K18" s="71">
        <v>20</v>
      </c>
      <c r="L18" s="22" t="s">
        <v>495</v>
      </c>
      <c r="M18" s="127" t="s">
        <v>145</v>
      </c>
      <c r="N18" s="57"/>
    </row>
    <row r="19" spans="1:14" ht="12.75">
      <c r="A19" s="21">
        <v>2</v>
      </c>
      <c r="B19" s="128" t="s">
        <v>146</v>
      </c>
      <c r="C19" s="129"/>
      <c r="D19" s="27"/>
      <c r="E19" s="44">
        <v>2000</v>
      </c>
      <c r="F19" s="28" t="s">
        <v>115</v>
      </c>
      <c r="G19" s="33" t="s">
        <v>147</v>
      </c>
      <c r="H19" s="28" t="s">
        <v>148</v>
      </c>
      <c r="I19" s="37">
        <v>64</v>
      </c>
      <c r="J19" s="28">
        <v>75</v>
      </c>
      <c r="K19" s="21">
        <v>18</v>
      </c>
      <c r="L19" s="28">
        <v>1</v>
      </c>
      <c r="M19" s="127" t="s">
        <v>149</v>
      </c>
      <c r="N19" s="57"/>
    </row>
    <row r="20" spans="1:14" ht="12.75">
      <c r="A20" s="21">
        <v>3</v>
      </c>
      <c r="B20" s="41" t="s">
        <v>150</v>
      </c>
      <c r="C20" s="42"/>
      <c r="D20" s="16"/>
      <c r="E20" s="44">
        <v>2000</v>
      </c>
      <c r="F20" s="29">
        <v>1</v>
      </c>
      <c r="G20" s="29" t="s">
        <v>47</v>
      </c>
      <c r="H20" s="28"/>
      <c r="I20" s="37">
        <v>63.7</v>
      </c>
      <c r="J20" s="28">
        <v>72</v>
      </c>
      <c r="K20" s="21">
        <v>16</v>
      </c>
      <c r="L20" s="22" t="s">
        <v>495</v>
      </c>
      <c r="M20" s="45" t="s">
        <v>48</v>
      </c>
      <c r="N20" s="63"/>
    </row>
    <row r="21" spans="1:14" ht="12.75">
      <c r="A21" s="21">
        <v>4</v>
      </c>
      <c r="B21" s="128" t="s">
        <v>151</v>
      </c>
      <c r="C21" s="129"/>
      <c r="D21" s="27"/>
      <c r="E21" s="44">
        <v>2002</v>
      </c>
      <c r="F21" s="28">
        <v>1</v>
      </c>
      <c r="G21" s="28" t="s">
        <v>69</v>
      </c>
      <c r="H21" s="76" t="s">
        <v>70</v>
      </c>
      <c r="I21" s="37">
        <v>66.05</v>
      </c>
      <c r="J21" s="28">
        <v>65</v>
      </c>
      <c r="K21" s="21">
        <v>15</v>
      </c>
      <c r="L21" s="28">
        <v>1</v>
      </c>
      <c r="M21" s="127" t="s">
        <v>75</v>
      </c>
      <c r="N21" s="57"/>
    </row>
    <row r="22" spans="1:14" ht="12.75">
      <c r="A22" s="21">
        <v>5</v>
      </c>
      <c r="B22" s="556" t="s">
        <v>157</v>
      </c>
      <c r="C22" s="556"/>
      <c r="D22" s="331"/>
      <c r="E22" s="332">
        <v>2001</v>
      </c>
      <c r="F22" s="539">
        <v>2</v>
      </c>
      <c r="G22" s="539" t="s">
        <v>111</v>
      </c>
      <c r="H22" s="51"/>
      <c r="I22" s="61">
        <v>66.9</v>
      </c>
      <c r="J22" s="51">
        <v>62</v>
      </c>
      <c r="K22" s="21">
        <v>14</v>
      </c>
      <c r="L22" s="333">
        <v>2</v>
      </c>
      <c r="M22" s="557" t="s">
        <v>158</v>
      </c>
      <c r="N22" s="132"/>
    </row>
    <row r="23" spans="1:14" ht="12.75">
      <c r="A23" s="21">
        <v>6</v>
      </c>
      <c r="B23" s="41" t="s">
        <v>152</v>
      </c>
      <c r="C23" s="42"/>
      <c r="D23" s="16"/>
      <c r="E23" s="17">
        <v>2000</v>
      </c>
      <c r="F23" s="18">
        <v>1</v>
      </c>
      <c r="G23" s="19" t="s">
        <v>153</v>
      </c>
      <c r="H23" s="19" t="s">
        <v>53</v>
      </c>
      <c r="I23" s="20">
        <v>68</v>
      </c>
      <c r="J23" s="19">
        <v>61</v>
      </c>
      <c r="K23" s="21">
        <v>13</v>
      </c>
      <c r="L23" s="29">
        <v>2</v>
      </c>
      <c r="M23" s="45" t="s">
        <v>154</v>
      </c>
      <c r="N23" s="133"/>
    </row>
    <row r="24" spans="1:14" ht="12.75">
      <c r="A24" s="54">
        <v>7</v>
      </c>
      <c r="B24" s="109" t="s">
        <v>159</v>
      </c>
      <c r="C24" s="110"/>
      <c r="D24" s="60"/>
      <c r="E24" s="81">
        <v>2000</v>
      </c>
      <c r="F24" s="53">
        <v>1</v>
      </c>
      <c r="G24" s="53" t="s">
        <v>33</v>
      </c>
      <c r="H24" s="51"/>
      <c r="I24" s="52">
        <v>66.6</v>
      </c>
      <c r="J24" s="53">
        <v>60</v>
      </c>
      <c r="K24" s="21">
        <v>12</v>
      </c>
      <c r="L24" s="51">
        <v>2</v>
      </c>
      <c r="M24" s="92" t="s">
        <v>85</v>
      </c>
      <c r="N24" s="57"/>
    </row>
    <row r="25" spans="1:14" ht="12.75">
      <c r="A25" s="54">
        <v>8</v>
      </c>
      <c r="B25" s="79" t="s">
        <v>160</v>
      </c>
      <c r="C25" s="87"/>
      <c r="D25" s="48"/>
      <c r="E25" s="49">
        <v>2001</v>
      </c>
      <c r="F25" s="113">
        <v>1</v>
      </c>
      <c r="G25" s="51" t="s">
        <v>52</v>
      </c>
      <c r="H25" s="113" t="s">
        <v>53</v>
      </c>
      <c r="I25" s="115">
        <v>67.15</v>
      </c>
      <c r="J25" s="51">
        <v>53</v>
      </c>
      <c r="K25" s="21">
        <v>11</v>
      </c>
      <c r="L25" s="117">
        <v>3</v>
      </c>
      <c r="M25" s="82" t="s">
        <v>136</v>
      </c>
      <c r="N25" s="57"/>
    </row>
    <row r="26" spans="1:14" ht="12.75">
      <c r="A26" s="54">
        <v>9</v>
      </c>
      <c r="B26" s="45" t="s">
        <v>155</v>
      </c>
      <c r="C26" s="77"/>
      <c r="D26" s="39"/>
      <c r="E26" s="17">
        <v>2001</v>
      </c>
      <c r="F26" s="28">
        <v>2</v>
      </c>
      <c r="G26" s="28" t="s">
        <v>77</v>
      </c>
      <c r="H26" s="28" t="s">
        <v>44</v>
      </c>
      <c r="I26" s="20">
        <v>65.15</v>
      </c>
      <c r="J26" s="19">
        <v>44</v>
      </c>
      <c r="K26" s="21">
        <v>10</v>
      </c>
      <c r="L26" s="28">
        <v>3</v>
      </c>
      <c r="M26" s="45" t="s">
        <v>156</v>
      </c>
      <c r="N26" s="57"/>
    </row>
    <row r="27" spans="1:15" ht="12.75">
      <c r="A27" s="54">
        <v>10</v>
      </c>
      <c r="B27" s="92" t="s">
        <v>161</v>
      </c>
      <c r="C27" s="134"/>
      <c r="D27" s="57"/>
      <c r="E27" s="49">
        <v>2001</v>
      </c>
      <c r="F27" s="51" t="s">
        <v>14</v>
      </c>
      <c r="G27" s="51" t="s">
        <v>43</v>
      </c>
      <c r="H27" s="51" t="s">
        <v>44</v>
      </c>
      <c r="I27" s="61">
        <v>68</v>
      </c>
      <c r="J27" s="51">
        <v>31</v>
      </c>
      <c r="K27" s="21">
        <v>9</v>
      </c>
      <c r="L27" s="51"/>
      <c r="M27" s="92" t="s">
        <v>162</v>
      </c>
      <c r="N27" s="63"/>
      <c r="O27" s="66"/>
    </row>
    <row r="29" spans="1:14" ht="12.75">
      <c r="A29" s="66" t="s">
        <v>57</v>
      </c>
      <c r="B29" s="66"/>
      <c r="C29" s="66"/>
      <c r="D29" s="66"/>
      <c r="E29" s="69" t="s">
        <v>58</v>
      </c>
      <c r="F29" s="66"/>
      <c r="G29" s="70"/>
      <c r="H29" s="66"/>
      <c r="I29" s="66" t="s">
        <v>59</v>
      </c>
      <c r="J29" s="66"/>
      <c r="K29" s="66"/>
      <c r="L29" s="66"/>
      <c r="M29" s="69" t="s">
        <v>60</v>
      </c>
      <c r="N29" s="66"/>
    </row>
    <row r="30" spans="1:14" ht="12.75">
      <c r="A30" s="66"/>
      <c r="B30" s="66"/>
      <c r="C30" s="66"/>
      <c r="D30" s="66"/>
      <c r="E30" s="66"/>
      <c r="F30" s="66"/>
      <c r="I30" s="66"/>
      <c r="J30" s="66"/>
      <c r="K30" s="66"/>
      <c r="L30" s="66"/>
      <c r="M30" s="66"/>
      <c r="N30" s="66"/>
    </row>
    <row r="31" spans="1:14" ht="12.75">
      <c r="A31" s="66" t="s">
        <v>61</v>
      </c>
      <c r="B31" s="66"/>
      <c r="C31" s="66"/>
      <c r="D31" s="66"/>
      <c r="E31" s="69" t="s">
        <v>62</v>
      </c>
      <c r="F31" s="66"/>
      <c r="G31" s="66"/>
      <c r="H31" s="66"/>
      <c r="I31" s="66" t="s">
        <v>63</v>
      </c>
      <c r="J31" s="66"/>
      <c r="K31" s="66"/>
      <c r="L31" s="66"/>
      <c r="M31" s="69" t="s">
        <v>64</v>
      </c>
      <c r="N31" s="66"/>
    </row>
  </sheetData>
  <sheetProtection selectLockedCells="1" selectUnlockedCells="1"/>
  <mergeCells count="29">
    <mergeCell ref="A10:C11"/>
    <mergeCell ref="D10:K10"/>
    <mergeCell ref="D11:K11"/>
    <mergeCell ref="F16:F17"/>
    <mergeCell ref="G16:G17"/>
    <mergeCell ref="K16:K17"/>
    <mergeCell ref="H16:H17"/>
    <mergeCell ref="I16:I17"/>
    <mergeCell ref="J16:J17"/>
    <mergeCell ref="E7:K7"/>
    <mergeCell ref="L7:N7"/>
    <mergeCell ref="A8:C8"/>
    <mergeCell ref="D8:K8"/>
    <mergeCell ref="L8:N8"/>
    <mergeCell ref="L16:L17"/>
    <mergeCell ref="M16:N17"/>
    <mergeCell ref="A16:A17"/>
    <mergeCell ref="B16:D17"/>
    <mergeCell ref="E16:E17"/>
    <mergeCell ref="A9:C9"/>
    <mergeCell ref="D9:K9"/>
    <mergeCell ref="L9:N9"/>
    <mergeCell ref="A1:N1"/>
    <mergeCell ref="A2:N2"/>
    <mergeCell ref="A3:N3"/>
    <mergeCell ref="A4:N4"/>
    <mergeCell ref="A5:N5"/>
    <mergeCell ref="A6:N6"/>
    <mergeCell ref="A7:C7"/>
  </mergeCells>
  <printOptions/>
  <pageMargins left="0.43333333333333335" right="0.3541666666666667" top="1.18125" bottom="0.315277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0"/>
  <sheetViews>
    <sheetView zoomScalePageLayoutView="0" workbookViewId="0" topLeftCell="A7">
      <selection activeCell="D10" sqref="D10:K10"/>
    </sheetView>
  </sheetViews>
  <sheetFormatPr defaultColWidth="9.00390625" defaultRowHeight="12.75"/>
  <cols>
    <col min="1" max="1" width="6.375" style="1" customWidth="1"/>
    <col min="2" max="2" width="12.00390625" style="1" customWidth="1"/>
    <col min="3" max="3" width="7.25390625" style="1" customWidth="1"/>
    <col min="4" max="4" width="3.00390625" style="1" customWidth="1"/>
    <col min="5" max="5" width="9.625" style="1" customWidth="1"/>
    <col min="6" max="6" width="6.875" style="1" customWidth="1"/>
    <col min="7" max="7" width="21.125" style="1" customWidth="1"/>
    <col min="8" max="8" width="12.00390625" style="1" customWidth="1"/>
    <col min="9" max="9" width="7.375" style="1" customWidth="1"/>
    <col min="10" max="10" width="6.625" style="1" customWidth="1"/>
    <col min="11" max="11" width="8.375" style="1" customWidth="1"/>
    <col min="12" max="12" width="7.875" style="1" customWidth="1"/>
    <col min="13" max="13" width="15.25390625" style="1" customWidth="1"/>
    <col min="14" max="14" width="15.375" style="1" customWidth="1"/>
    <col min="15" max="16384" width="9.125" style="1" customWidth="1"/>
  </cols>
  <sheetData>
    <row r="1" spans="1:19" ht="12.75">
      <c r="A1" s="903" t="s">
        <v>0</v>
      </c>
      <c r="B1" s="903" t="s">
        <v>1</v>
      </c>
      <c r="C1" s="903" t="s">
        <v>1</v>
      </c>
      <c r="D1" s="903" t="s">
        <v>1</v>
      </c>
      <c r="E1" s="903" t="s">
        <v>1</v>
      </c>
      <c r="F1" s="903" t="s">
        <v>1</v>
      </c>
      <c r="G1" s="903" t="s">
        <v>1</v>
      </c>
      <c r="H1" s="903"/>
      <c r="I1" s="903" t="s">
        <v>1</v>
      </c>
      <c r="J1" s="903" t="s">
        <v>1</v>
      </c>
      <c r="K1" s="903" t="s">
        <v>1</v>
      </c>
      <c r="L1" s="903" t="s">
        <v>1</v>
      </c>
      <c r="M1" s="903" t="s">
        <v>1</v>
      </c>
      <c r="N1" s="903" t="s">
        <v>1</v>
      </c>
      <c r="O1" s="2"/>
      <c r="P1" s="2"/>
      <c r="Q1" s="2"/>
      <c r="R1" s="2"/>
      <c r="S1" s="2"/>
    </row>
    <row r="2" spans="1:19" ht="12.75">
      <c r="A2" s="903" t="s">
        <v>2</v>
      </c>
      <c r="B2" s="903"/>
      <c r="C2" s="903"/>
      <c r="D2" s="903"/>
      <c r="E2" s="903"/>
      <c r="F2" s="903"/>
      <c r="G2" s="903"/>
      <c r="H2" s="903"/>
      <c r="I2" s="903"/>
      <c r="J2" s="903"/>
      <c r="K2" s="903"/>
      <c r="L2" s="903"/>
      <c r="M2" s="903"/>
      <c r="N2" s="903"/>
      <c r="O2" s="2"/>
      <c r="P2" s="2"/>
      <c r="Q2" s="2"/>
      <c r="R2" s="2"/>
      <c r="S2" s="2"/>
    </row>
    <row r="3" spans="1:19" ht="12.75" customHeight="1">
      <c r="A3" s="904" t="s">
        <v>3</v>
      </c>
      <c r="B3" s="904"/>
      <c r="C3" s="904"/>
      <c r="D3" s="904"/>
      <c r="E3" s="904"/>
      <c r="F3" s="904"/>
      <c r="G3" s="904"/>
      <c r="H3" s="904"/>
      <c r="I3" s="904"/>
      <c r="J3" s="904"/>
      <c r="K3" s="904"/>
      <c r="L3" s="904"/>
      <c r="M3" s="904"/>
      <c r="N3" s="904"/>
      <c r="O3" s="2"/>
      <c r="P3" s="2"/>
      <c r="Q3" s="2"/>
      <c r="R3" s="2"/>
      <c r="S3" s="2"/>
    </row>
    <row r="4" spans="1:19" ht="12.75">
      <c r="A4" s="903" t="s">
        <v>4</v>
      </c>
      <c r="B4" s="903"/>
      <c r="C4" s="903"/>
      <c r="D4" s="903"/>
      <c r="E4" s="903"/>
      <c r="F4" s="903"/>
      <c r="G4" s="903"/>
      <c r="H4" s="903"/>
      <c r="I4" s="903"/>
      <c r="J4" s="903"/>
      <c r="K4" s="903"/>
      <c r="L4" s="903"/>
      <c r="M4" s="903"/>
      <c r="N4" s="903"/>
      <c r="O4" s="2"/>
      <c r="P4" s="2"/>
      <c r="Q4" s="2"/>
      <c r="R4" s="2"/>
      <c r="S4" s="2"/>
    </row>
    <row r="5" spans="1:19" ht="12.75">
      <c r="A5" s="903"/>
      <c r="B5" s="903"/>
      <c r="C5" s="903"/>
      <c r="D5" s="903"/>
      <c r="E5" s="903"/>
      <c r="F5" s="903"/>
      <c r="G5" s="903"/>
      <c r="H5" s="903"/>
      <c r="I5" s="903"/>
      <c r="J5" s="903"/>
      <c r="K5" s="903"/>
      <c r="L5" s="903"/>
      <c r="M5" s="903"/>
      <c r="N5" s="903"/>
      <c r="O5" s="2"/>
      <c r="P5" s="2"/>
      <c r="Q5" s="2"/>
      <c r="R5" s="2"/>
      <c r="S5" s="2"/>
    </row>
    <row r="6" spans="1:19" ht="12.75">
      <c r="A6" s="905" t="s">
        <v>5</v>
      </c>
      <c r="B6" s="905"/>
      <c r="C6" s="905"/>
      <c r="D6" s="905"/>
      <c r="E6" s="905"/>
      <c r="F6" s="905"/>
      <c r="G6" s="905"/>
      <c r="H6" s="905"/>
      <c r="I6" s="905"/>
      <c r="J6" s="905"/>
      <c r="K6" s="905"/>
      <c r="L6" s="905"/>
      <c r="M6" s="905"/>
      <c r="N6" s="905"/>
      <c r="O6" s="2"/>
      <c r="P6" s="2"/>
      <c r="Q6" s="2"/>
      <c r="R6" s="2"/>
      <c r="S6" s="2"/>
    </row>
    <row r="7" spans="1:14" ht="12.75">
      <c r="A7" s="906" t="s">
        <v>65</v>
      </c>
      <c r="B7" s="906"/>
      <c r="C7" s="906"/>
      <c r="D7" s="2"/>
      <c r="E7" s="907" t="s">
        <v>7</v>
      </c>
      <c r="F7" s="907"/>
      <c r="G7" s="907"/>
      <c r="H7" s="907"/>
      <c r="I7" s="907"/>
      <c r="J7" s="907"/>
      <c r="K7" s="907"/>
      <c r="L7" s="906" t="s">
        <v>142</v>
      </c>
      <c r="M7" s="906"/>
      <c r="N7" s="906"/>
    </row>
    <row r="8" spans="1:14" ht="16.5" customHeight="1">
      <c r="A8" s="908" t="s">
        <v>9</v>
      </c>
      <c r="B8" s="908"/>
      <c r="C8" s="908"/>
      <c r="D8" s="909"/>
      <c r="E8" s="909"/>
      <c r="F8" s="909"/>
      <c r="G8" s="909"/>
      <c r="H8" s="909"/>
      <c r="I8" s="909"/>
      <c r="J8" s="909"/>
      <c r="K8" s="909"/>
      <c r="L8" s="906" t="s">
        <v>10</v>
      </c>
      <c r="M8" s="906"/>
      <c r="N8" s="906"/>
    </row>
    <row r="9" spans="1:14" ht="12.75" customHeight="1">
      <c r="A9" s="910" t="s">
        <v>11</v>
      </c>
      <c r="B9" s="910"/>
      <c r="C9" s="910"/>
      <c r="D9" s="911"/>
      <c r="E9" s="911"/>
      <c r="F9" s="911"/>
      <c r="G9" s="911"/>
      <c r="H9" s="911"/>
      <c r="I9" s="911"/>
      <c r="J9" s="911"/>
      <c r="K9" s="911"/>
      <c r="L9" s="910" t="s">
        <v>12</v>
      </c>
      <c r="M9" s="910"/>
      <c r="N9" s="910"/>
    </row>
    <row r="10" spans="1:14" ht="12.75">
      <c r="A10" s="912">
        <v>81</v>
      </c>
      <c r="B10" s="912"/>
      <c r="C10" s="912"/>
      <c r="D10" s="914" t="s">
        <v>13</v>
      </c>
      <c r="E10" s="914"/>
      <c r="F10" s="914"/>
      <c r="G10" s="914"/>
      <c r="H10" s="914"/>
      <c r="I10" s="914"/>
      <c r="J10" s="914"/>
      <c r="K10" s="914"/>
      <c r="L10" s="7">
        <v>1</v>
      </c>
      <c r="M10" s="7">
        <v>2</v>
      </c>
      <c r="N10" s="7">
        <v>3</v>
      </c>
    </row>
    <row r="11" spans="1:14" ht="12.75">
      <c r="A11" s="912"/>
      <c r="B11" s="912"/>
      <c r="C11" s="912"/>
      <c r="D11" s="914" t="s">
        <v>163</v>
      </c>
      <c r="E11" s="914"/>
      <c r="F11" s="914"/>
      <c r="G11" s="914"/>
      <c r="H11" s="914"/>
      <c r="I11" s="914"/>
      <c r="J11" s="914"/>
      <c r="K11" s="914"/>
      <c r="L11" s="7">
        <v>70</v>
      </c>
      <c r="M11" s="7">
        <v>58</v>
      </c>
      <c r="N11" s="7">
        <v>46</v>
      </c>
    </row>
    <row r="12" spans="1:14" ht="12.75">
      <c r="A12" s="859"/>
      <c r="B12" s="859"/>
      <c r="C12" s="859"/>
      <c r="D12" s="4"/>
      <c r="E12" s="4"/>
      <c r="F12" s="4"/>
      <c r="G12" s="4"/>
      <c r="H12" s="4"/>
      <c r="I12" s="4"/>
      <c r="J12" s="4"/>
      <c r="K12" s="4"/>
      <c r="L12" s="856"/>
      <c r="M12" s="856"/>
      <c r="N12" s="856"/>
    </row>
    <row r="13" spans="1:14" ht="12.75">
      <c r="A13" s="858" t="s">
        <v>532</v>
      </c>
      <c r="B13" s="857"/>
      <c r="C13" s="880">
        <v>502</v>
      </c>
      <c r="D13" s="4"/>
      <c r="E13" s="4"/>
      <c r="F13" s="4"/>
      <c r="G13" s="4"/>
      <c r="H13" s="4"/>
      <c r="I13" s="4"/>
      <c r="J13" s="4"/>
      <c r="K13" s="4"/>
      <c r="L13" s="856"/>
      <c r="M13" s="856"/>
      <c r="N13" s="856"/>
    </row>
    <row r="14" spans="1:14" ht="12.75">
      <c r="A14" s="858" t="s">
        <v>533</v>
      </c>
      <c r="B14" s="857"/>
      <c r="C14" s="880">
        <v>31</v>
      </c>
      <c r="D14" s="4"/>
      <c r="E14" s="4"/>
      <c r="F14" s="4"/>
      <c r="G14" s="4"/>
      <c r="H14" s="4"/>
      <c r="I14" s="4"/>
      <c r="J14" s="4"/>
      <c r="K14" s="4"/>
      <c r="L14" s="856"/>
      <c r="M14" s="856"/>
      <c r="N14" s="856"/>
    </row>
    <row r="16" spans="1:14" ht="12.75" customHeight="1">
      <c r="A16" s="916" t="s">
        <v>18</v>
      </c>
      <c r="B16" s="916" t="s">
        <v>19</v>
      </c>
      <c r="C16" s="916"/>
      <c r="D16" s="916"/>
      <c r="E16" s="916" t="s">
        <v>20</v>
      </c>
      <c r="F16" s="916" t="s">
        <v>21</v>
      </c>
      <c r="G16" s="916" t="s">
        <v>22</v>
      </c>
      <c r="H16" s="916" t="s">
        <v>23</v>
      </c>
      <c r="I16" s="916" t="s">
        <v>24</v>
      </c>
      <c r="J16" s="916" t="s">
        <v>25</v>
      </c>
      <c r="K16" s="916" t="s">
        <v>26</v>
      </c>
      <c r="L16" s="916" t="s">
        <v>27</v>
      </c>
      <c r="M16" s="916" t="s">
        <v>28</v>
      </c>
      <c r="N16" s="916"/>
    </row>
    <row r="17" spans="1:14" ht="12.75">
      <c r="A17" s="916"/>
      <c r="B17" s="916"/>
      <c r="C17" s="916"/>
      <c r="D17" s="916"/>
      <c r="E17" s="916"/>
      <c r="F17" s="916"/>
      <c r="G17" s="916"/>
      <c r="H17" s="916"/>
      <c r="I17" s="916"/>
      <c r="J17" s="916"/>
      <c r="K17" s="916"/>
      <c r="L17" s="916"/>
      <c r="M17" s="916"/>
      <c r="N17" s="916"/>
    </row>
    <row r="18" spans="1:14" ht="12.75">
      <c r="A18" s="13">
        <v>1</v>
      </c>
      <c r="B18" s="41" t="s">
        <v>175</v>
      </c>
      <c r="C18" s="15"/>
      <c r="D18" s="16"/>
      <c r="E18" s="44">
        <v>2002</v>
      </c>
      <c r="F18" s="28">
        <v>1</v>
      </c>
      <c r="G18" s="94" t="s">
        <v>444</v>
      </c>
      <c r="H18" s="28"/>
      <c r="I18" s="37">
        <v>71.9</v>
      </c>
      <c r="J18" s="28">
        <v>74</v>
      </c>
      <c r="K18" s="21">
        <v>20</v>
      </c>
      <c r="L18" s="29">
        <v>1</v>
      </c>
      <c r="M18" s="45" t="s">
        <v>38</v>
      </c>
      <c r="N18" s="63"/>
    </row>
    <row r="19" spans="1:14" ht="12.75" customHeight="1">
      <c r="A19" s="93">
        <v>2</v>
      </c>
      <c r="B19" s="138" t="s">
        <v>170</v>
      </c>
      <c r="C19" s="139"/>
      <c r="D19" s="140"/>
      <c r="E19" s="17">
        <v>2000</v>
      </c>
      <c r="F19" s="19">
        <v>1</v>
      </c>
      <c r="G19" s="141" t="s">
        <v>30</v>
      </c>
      <c r="H19" s="76" t="s">
        <v>499</v>
      </c>
      <c r="I19" s="20">
        <v>72.2</v>
      </c>
      <c r="J19" s="28">
        <v>74</v>
      </c>
      <c r="K19" s="21">
        <v>18</v>
      </c>
      <c r="L19" s="28">
        <v>1</v>
      </c>
      <c r="M19" s="127" t="s">
        <v>171</v>
      </c>
      <c r="N19" s="57"/>
    </row>
    <row r="20" spans="1:14" ht="12.75">
      <c r="A20" s="13">
        <v>3</v>
      </c>
      <c r="B20" s="45" t="s">
        <v>169</v>
      </c>
      <c r="C20" s="35"/>
      <c r="D20" s="39"/>
      <c r="E20" s="29">
        <v>2000</v>
      </c>
      <c r="F20" s="29" t="s">
        <v>115</v>
      </c>
      <c r="G20" s="18" t="s">
        <v>69</v>
      </c>
      <c r="H20" s="76" t="s">
        <v>70</v>
      </c>
      <c r="I20" s="108">
        <v>71.65</v>
      </c>
      <c r="J20" s="29">
        <v>71</v>
      </c>
      <c r="K20" s="71">
        <v>16</v>
      </c>
      <c r="L20" s="22" t="s">
        <v>495</v>
      </c>
      <c r="M20" s="45" t="s">
        <v>75</v>
      </c>
      <c r="N20" s="63"/>
    </row>
    <row r="21" spans="1:14" ht="12.75">
      <c r="A21" s="93">
        <v>4</v>
      </c>
      <c r="B21" s="234" t="s">
        <v>172</v>
      </c>
      <c r="C21" s="558"/>
      <c r="D21" s="235"/>
      <c r="E21" s="17">
        <v>2000</v>
      </c>
      <c r="F21" s="19">
        <v>1</v>
      </c>
      <c r="G21" s="19" t="s">
        <v>453</v>
      </c>
      <c r="H21" s="72" t="s">
        <v>173</v>
      </c>
      <c r="I21" s="20">
        <v>68.7</v>
      </c>
      <c r="J21" s="19">
        <v>68</v>
      </c>
      <c r="K21" s="142">
        <v>15</v>
      </c>
      <c r="L21" s="22" t="s">
        <v>500</v>
      </c>
      <c r="M21" s="234" t="s">
        <v>174</v>
      </c>
      <c r="N21" s="143"/>
    </row>
    <row r="22" spans="1:14" ht="12.75">
      <c r="A22" s="13">
        <v>5</v>
      </c>
      <c r="B22" s="82" t="s">
        <v>176</v>
      </c>
      <c r="C22" s="120"/>
      <c r="D22" s="63"/>
      <c r="E22" s="50">
        <v>2000</v>
      </c>
      <c r="F22" s="64">
        <v>2</v>
      </c>
      <c r="G22" s="64" t="s">
        <v>33</v>
      </c>
      <c r="H22" s="53"/>
      <c r="I22" s="170">
        <v>71.1</v>
      </c>
      <c r="J22" s="53">
        <v>68</v>
      </c>
      <c r="K22" s="71">
        <v>14</v>
      </c>
      <c r="L22" s="55" t="s">
        <v>500</v>
      </c>
      <c r="M22" s="92" t="s">
        <v>41</v>
      </c>
      <c r="N22" s="63"/>
    </row>
    <row r="23" spans="1:14" ht="12.75">
      <c r="A23" s="93">
        <v>6</v>
      </c>
      <c r="B23" s="41" t="s">
        <v>164</v>
      </c>
      <c r="C23" s="15"/>
      <c r="D23" s="16"/>
      <c r="E23" s="44">
        <v>2000</v>
      </c>
      <c r="F23" s="29" t="s">
        <v>115</v>
      </c>
      <c r="G23" s="28" t="s">
        <v>94</v>
      </c>
      <c r="H23" s="28"/>
      <c r="I23" s="37">
        <v>69.4</v>
      </c>
      <c r="J23" s="28">
        <v>63</v>
      </c>
      <c r="K23" s="142">
        <v>13</v>
      </c>
      <c r="L23" s="29">
        <v>2</v>
      </c>
      <c r="M23" s="45" t="s">
        <v>165</v>
      </c>
      <c r="N23" s="57"/>
    </row>
    <row r="24" spans="1:14" ht="12.75">
      <c r="A24" s="13">
        <v>7</v>
      </c>
      <c r="B24" s="41" t="s">
        <v>166</v>
      </c>
      <c r="C24" s="15"/>
      <c r="D24" s="16"/>
      <c r="E24" s="44">
        <v>2000</v>
      </c>
      <c r="F24" s="29">
        <v>1</v>
      </c>
      <c r="G24" s="29" t="s">
        <v>94</v>
      </c>
      <c r="H24" s="28"/>
      <c r="I24" s="37">
        <v>71</v>
      </c>
      <c r="J24" s="28">
        <v>62</v>
      </c>
      <c r="K24" s="71">
        <v>12</v>
      </c>
      <c r="L24" s="22" t="s">
        <v>500</v>
      </c>
      <c r="M24" s="45" t="s">
        <v>168</v>
      </c>
      <c r="N24" s="63"/>
    </row>
    <row r="25" spans="1:14" ht="12.75">
      <c r="A25" s="93">
        <v>8</v>
      </c>
      <c r="B25" s="82" t="s">
        <v>177</v>
      </c>
      <c r="C25" s="120"/>
      <c r="D25" s="63"/>
      <c r="E25" s="49">
        <v>2000</v>
      </c>
      <c r="F25" s="64">
        <v>1</v>
      </c>
      <c r="G25" s="51" t="s">
        <v>153</v>
      </c>
      <c r="H25" s="51" t="s">
        <v>53</v>
      </c>
      <c r="I25" s="61">
        <v>70.25</v>
      </c>
      <c r="J25" s="51">
        <v>53</v>
      </c>
      <c r="K25" s="142">
        <v>11</v>
      </c>
      <c r="L25" s="55" t="s">
        <v>496</v>
      </c>
      <c r="M25" s="80" t="s">
        <v>154</v>
      </c>
      <c r="N25" s="63"/>
    </row>
    <row r="26" spans="1:14" ht="12.75">
      <c r="A26" s="66"/>
      <c r="B26" s="66"/>
      <c r="C26" s="66"/>
      <c r="D26" s="66"/>
      <c r="F26" s="69"/>
      <c r="G26" s="66"/>
      <c r="H26" s="66"/>
      <c r="I26" s="66"/>
      <c r="J26" s="66"/>
      <c r="K26" s="66"/>
      <c r="L26" s="66"/>
      <c r="M26" s="69"/>
      <c r="N26" s="66"/>
    </row>
    <row r="27" spans="9:14" ht="12.75">
      <c r="I27" s="66"/>
      <c r="J27" s="66"/>
      <c r="K27" s="66"/>
      <c r="L27" s="66"/>
      <c r="M27" s="66"/>
      <c r="N27" s="66"/>
    </row>
    <row r="28" spans="1:14" ht="12.75">
      <c r="A28" s="66" t="s">
        <v>57</v>
      </c>
      <c r="B28" s="66"/>
      <c r="C28" s="66"/>
      <c r="D28" s="66"/>
      <c r="E28" s="69" t="s">
        <v>58</v>
      </c>
      <c r="F28" s="66"/>
      <c r="G28" s="70"/>
      <c r="H28" s="66"/>
      <c r="I28" s="66" t="s">
        <v>59</v>
      </c>
      <c r="J28" s="66"/>
      <c r="K28" s="66"/>
      <c r="L28" s="66"/>
      <c r="M28" s="559" t="s">
        <v>60</v>
      </c>
      <c r="N28" s="66"/>
    </row>
    <row r="29" spans="1:14" ht="12.75">
      <c r="A29" s="66"/>
      <c r="B29" s="66"/>
      <c r="C29" s="66"/>
      <c r="D29" s="66"/>
      <c r="E29" s="66"/>
      <c r="F29" s="66"/>
      <c r="I29" s="66"/>
      <c r="J29" s="66"/>
      <c r="K29" s="66"/>
      <c r="L29" s="66"/>
      <c r="M29" s="66"/>
      <c r="N29" s="66"/>
    </row>
    <row r="30" spans="1:14" ht="12.75">
      <c r="A30" s="66" t="s">
        <v>61</v>
      </c>
      <c r="B30" s="66"/>
      <c r="C30" s="66"/>
      <c r="D30" s="66"/>
      <c r="E30" s="69" t="s">
        <v>62</v>
      </c>
      <c r="F30" s="66"/>
      <c r="G30" s="66"/>
      <c r="H30" s="66"/>
      <c r="I30" s="66" t="s">
        <v>63</v>
      </c>
      <c r="J30" s="66"/>
      <c r="K30" s="66"/>
      <c r="L30" s="66"/>
      <c r="M30" s="69" t="s">
        <v>64</v>
      </c>
      <c r="N30" s="66"/>
    </row>
  </sheetData>
  <sheetProtection selectLockedCells="1" selectUnlockedCells="1"/>
  <mergeCells count="29">
    <mergeCell ref="A10:C11"/>
    <mergeCell ref="D10:K10"/>
    <mergeCell ref="D11:K11"/>
    <mergeCell ref="F16:F17"/>
    <mergeCell ref="G16:G17"/>
    <mergeCell ref="K16:K17"/>
    <mergeCell ref="H16:H17"/>
    <mergeCell ref="I16:I17"/>
    <mergeCell ref="J16:J17"/>
    <mergeCell ref="E7:K7"/>
    <mergeCell ref="L7:N7"/>
    <mergeCell ref="A8:C8"/>
    <mergeCell ref="D8:K8"/>
    <mergeCell ref="L8:N8"/>
    <mergeCell ref="L16:L17"/>
    <mergeCell ref="M16:N17"/>
    <mergeCell ref="A16:A17"/>
    <mergeCell ref="B16:D17"/>
    <mergeCell ref="E16:E17"/>
    <mergeCell ref="A9:C9"/>
    <mergeCell ref="D9:K9"/>
    <mergeCell ref="L9:N9"/>
    <mergeCell ref="A1:N1"/>
    <mergeCell ref="A2:N2"/>
    <mergeCell ref="A3:N3"/>
    <mergeCell ref="A4:N4"/>
    <mergeCell ref="A5:N5"/>
    <mergeCell ref="A6:N6"/>
    <mergeCell ref="A7:C7"/>
  </mergeCells>
  <printOptions/>
  <pageMargins left="0.43333333333333335" right="0.3541666666666667" top="1.18125" bottom="0.31527777777777777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A4">
      <selection activeCell="F14" sqref="F14"/>
    </sheetView>
  </sheetViews>
  <sheetFormatPr defaultColWidth="9.00390625" defaultRowHeight="12.75"/>
  <cols>
    <col min="1" max="1" width="6.375" style="1" customWidth="1"/>
    <col min="2" max="2" width="12.375" style="1" customWidth="1"/>
    <col min="3" max="3" width="7.25390625" style="1" customWidth="1"/>
    <col min="4" max="4" width="4.75390625" style="1" customWidth="1"/>
    <col min="5" max="5" width="9.625" style="1" customWidth="1"/>
    <col min="6" max="6" width="6.875" style="1" customWidth="1"/>
    <col min="7" max="7" width="20.75390625" style="1" customWidth="1"/>
    <col min="8" max="8" width="10.625" style="1" customWidth="1"/>
    <col min="9" max="9" width="7.375" style="1" customWidth="1"/>
    <col min="10" max="10" width="6.625" style="1" customWidth="1"/>
    <col min="11" max="11" width="8.375" style="1" customWidth="1"/>
    <col min="12" max="12" width="7.875" style="1" customWidth="1"/>
    <col min="13" max="13" width="15.25390625" style="1" customWidth="1"/>
    <col min="14" max="14" width="14.875" style="1" customWidth="1"/>
    <col min="15" max="16384" width="9.125" style="1" customWidth="1"/>
  </cols>
  <sheetData>
    <row r="1" spans="1:19" ht="12.75">
      <c r="A1" s="903" t="s">
        <v>0</v>
      </c>
      <c r="B1" s="903" t="s">
        <v>1</v>
      </c>
      <c r="C1" s="903" t="s">
        <v>1</v>
      </c>
      <c r="D1" s="903" t="s">
        <v>1</v>
      </c>
      <c r="E1" s="903" t="s">
        <v>1</v>
      </c>
      <c r="F1" s="903" t="s">
        <v>1</v>
      </c>
      <c r="G1" s="903" t="s">
        <v>1</v>
      </c>
      <c r="H1" s="903"/>
      <c r="I1" s="903" t="s">
        <v>1</v>
      </c>
      <c r="J1" s="903" t="s">
        <v>1</v>
      </c>
      <c r="K1" s="903" t="s">
        <v>1</v>
      </c>
      <c r="L1" s="903" t="s">
        <v>1</v>
      </c>
      <c r="M1" s="903" t="s">
        <v>1</v>
      </c>
      <c r="N1" s="903" t="s">
        <v>1</v>
      </c>
      <c r="O1" s="2"/>
      <c r="P1" s="2"/>
      <c r="Q1" s="2"/>
      <c r="R1" s="2"/>
      <c r="S1" s="2"/>
    </row>
    <row r="2" spans="1:19" ht="12.75">
      <c r="A2" s="903" t="s">
        <v>2</v>
      </c>
      <c r="B2" s="903"/>
      <c r="C2" s="903"/>
      <c r="D2" s="903"/>
      <c r="E2" s="903"/>
      <c r="F2" s="903"/>
      <c r="G2" s="903"/>
      <c r="H2" s="903"/>
      <c r="I2" s="903"/>
      <c r="J2" s="903"/>
      <c r="K2" s="903"/>
      <c r="L2" s="903"/>
      <c r="M2" s="903"/>
      <c r="N2" s="903"/>
      <c r="O2" s="2"/>
      <c r="P2" s="2"/>
      <c r="Q2" s="2"/>
      <c r="R2" s="2"/>
      <c r="S2" s="2"/>
    </row>
    <row r="3" spans="1:19" ht="12.75" customHeight="1">
      <c r="A3" s="904" t="s">
        <v>3</v>
      </c>
      <c r="B3" s="904"/>
      <c r="C3" s="904"/>
      <c r="D3" s="904"/>
      <c r="E3" s="904"/>
      <c r="F3" s="904"/>
      <c r="G3" s="904"/>
      <c r="H3" s="904"/>
      <c r="I3" s="904"/>
      <c r="J3" s="904"/>
      <c r="K3" s="904"/>
      <c r="L3" s="904"/>
      <c r="M3" s="904"/>
      <c r="N3" s="904"/>
      <c r="O3" s="2"/>
      <c r="P3" s="2"/>
      <c r="Q3" s="2"/>
      <c r="R3" s="2"/>
      <c r="S3" s="2"/>
    </row>
    <row r="4" spans="1:19" ht="12.75">
      <c r="A4" s="903" t="s">
        <v>4</v>
      </c>
      <c r="B4" s="903"/>
      <c r="C4" s="903"/>
      <c r="D4" s="903"/>
      <c r="E4" s="903"/>
      <c r="F4" s="903"/>
      <c r="G4" s="903"/>
      <c r="H4" s="903"/>
      <c r="I4" s="903"/>
      <c r="J4" s="903"/>
      <c r="K4" s="903"/>
      <c r="L4" s="903"/>
      <c r="M4" s="903"/>
      <c r="N4" s="903"/>
      <c r="O4" s="2"/>
      <c r="P4" s="2"/>
      <c r="Q4" s="2"/>
      <c r="R4" s="2"/>
      <c r="S4" s="2"/>
    </row>
    <row r="5" spans="1:19" ht="12.75">
      <c r="A5" s="903"/>
      <c r="B5" s="903"/>
      <c r="C5" s="903"/>
      <c r="D5" s="903"/>
      <c r="E5" s="903"/>
      <c r="F5" s="903"/>
      <c r="G5" s="903"/>
      <c r="H5" s="903"/>
      <c r="I5" s="903"/>
      <c r="J5" s="903"/>
      <c r="K5" s="903"/>
      <c r="L5" s="903"/>
      <c r="M5" s="903"/>
      <c r="N5" s="903"/>
      <c r="O5" s="2"/>
      <c r="P5" s="2"/>
      <c r="Q5" s="2"/>
      <c r="R5" s="2"/>
      <c r="S5" s="2"/>
    </row>
    <row r="6" spans="1:19" ht="12.75">
      <c r="A6" s="905" t="s">
        <v>5</v>
      </c>
      <c r="B6" s="905"/>
      <c r="C6" s="905"/>
      <c r="D6" s="905"/>
      <c r="E6" s="905"/>
      <c r="F6" s="905"/>
      <c r="G6" s="905"/>
      <c r="H6" s="905"/>
      <c r="I6" s="905"/>
      <c r="J6" s="905"/>
      <c r="K6" s="905"/>
      <c r="L6" s="905"/>
      <c r="M6" s="905"/>
      <c r="N6" s="905"/>
      <c r="O6" s="2"/>
      <c r="P6" s="2"/>
      <c r="Q6" s="2"/>
      <c r="R6" s="2"/>
      <c r="S6" s="2"/>
    </row>
    <row r="7" spans="1:14" ht="12.75">
      <c r="A7" s="906" t="s">
        <v>65</v>
      </c>
      <c r="B7" s="906"/>
      <c r="C7" s="906"/>
      <c r="D7" s="2"/>
      <c r="E7" s="907" t="s">
        <v>7</v>
      </c>
      <c r="F7" s="907"/>
      <c r="G7" s="907"/>
      <c r="H7" s="907"/>
      <c r="I7" s="907"/>
      <c r="J7" s="907"/>
      <c r="K7" s="907"/>
      <c r="L7" s="906" t="s">
        <v>142</v>
      </c>
      <c r="M7" s="906"/>
      <c r="N7" s="906"/>
    </row>
    <row r="8" spans="1:14" ht="16.5" customHeight="1">
      <c r="A8" s="908" t="s">
        <v>9</v>
      </c>
      <c r="B8" s="908"/>
      <c r="C8" s="908"/>
      <c r="D8" s="909"/>
      <c r="E8" s="909"/>
      <c r="F8" s="909"/>
      <c r="G8" s="909"/>
      <c r="H8" s="909"/>
      <c r="I8" s="909"/>
      <c r="J8" s="909"/>
      <c r="K8" s="909"/>
      <c r="L8" s="906" t="s">
        <v>10</v>
      </c>
      <c r="M8" s="906"/>
      <c r="N8" s="906"/>
    </row>
    <row r="9" spans="1:14" ht="12.75" customHeight="1">
      <c r="A9" s="910" t="s">
        <v>11</v>
      </c>
      <c r="B9" s="910"/>
      <c r="C9" s="910"/>
      <c r="D9" s="911"/>
      <c r="E9" s="911"/>
      <c r="F9" s="911"/>
      <c r="G9" s="911"/>
      <c r="H9" s="911"/>
      <c r="I9" s="911"/>
      <c r="J9" s="911"/>
      <c r="K9" s="911"/>
      <c r="L9" s="910" t="s">
        <v>12</v>
      </c>
      <c r="M9" s="910"/>
      <c r="N9" s="910"/>
    </row>
    <row r="10" spans="1:14" ht="12.75">
      <c r="A10" s="912">
        <v>98</v>
      </c>
      <c r="B10" s="912"/>
      <c r="C10" s="912"/>
      <c r="D10" s="914" t="s">
        <v>13</v>
      </c>
      <c r="E10" s="914"/>
      <c r="F10" s="914"/>
      <c r="G10" s="914"/>
      <c r="H10" s="914"/>
      <c r="I10" s="914"/>
      <c r="J10" s="914"/>
      <c r="K10" s="914"/>
      <c r="L10" s="7">
        <v>1</v>
      </c>
      <c r="M10" s="7">
        <v>2</v>
      </c>
      <c r="N10" s="7">
        <v>3</v>
      </c>
    </row>
    <row r="11" spans="1:14" ht="12.75">
      <c r="A11" s="912"/>
      <c r="B11" s="912"/>
      <c r="C11" s="912"/>
      <c r="D11" s="914" t="s">
        <v>178</v>
      </c>
      <c r="E11" s="914"/>
      <c r="F11" s="914"/>
      <c r="G11" s="914"/>
      <c r="H11" s="914"/>
      <c r="I11" s="914"/>
      <c r="J11" s="914"/>
      <c r="K11" s="914"/>
      <c r="L11" s="7">
        <v>72</v>
      </c>
      <c r="M11" s="7">
        <v>60</v>
      </c>
      <c r="N11" s="7">
        <v>48</v>
      </c>
    </row>
    <row r="12" spans="1:14" ht="12.75">
      <c r="A12" s="859"/>
      <c r="B12" s="859"/>
      <c r="C12" s="859"/>
      <c r="D12" s="4"/>
      <c r="E12" s="4"/>
      <c r="F12" s="4"/>
      <c r="G12" s="4"/>
      <c r="H12" s="4"/>
      <c r="I12" s="4"/>
      <c r="J12" s="4"/>
      <c r="K12" s="4"/>
      <c r="L12" s="856"/>
      <c r="M12" s="856"/>
      <c r="N12" s="856"/>
    </row>
    <row r="13" spans="1:14" ht="12.75">
      <c r="A13" s="858" t="s">
        <v>532</v>
      </c>
      <c r="B13" s="857"/>
      <c r="C13" s="880">
        <v>502</v>
      </c>
      <c r="D13" s="4"/>
      <c r="E13" s="4"/>
      <c r="F13" s="4"/>
      <c r="G13" s="4"/>
      <c r="H13" s="4"/>
      <c r="I13" s="4"/>
      <c r="J13" s="4"/>
      <c r="K13" s="4"/>
      <c r="L13" s="856"/>
      <c r="M13" s="856"/>
      <c r="N13" s="856"/>
    </row>
    <row r="14" spans="1:14" ht="12.75">
      <c r="A14" s="858" t="s">
        <v>533</v>
      </c>
      <c r="B14" s="857"/>
      <c r="C14" s="880">
        <v>31</v>
      </c>
      <c r="D14" s="4"/>
      <c r="E14" s="4"/>
      <c r="F14" s="4"/>
      <c r="G14" s="4"/>
      <c r="H14" s="4"/>
      <c r="I14" s="4"/>
      <c r="J14" s="4"/>
      <c r="K14" s="4"/>
      <c r="L14" s="856"/>
      <c r="M14" s="856"/>
      <c r="N14" s="856"/>
    </row>
    <row r="16" spans="1:14" ht="12.75" customHeight="1">
      <c r="A16" s="916" t="s">
        <v>18</v>
      </c>
      <c r="B16" s="916" t="s">
        <v>19</v>
      </c>
      <c r="C16" s="916"/>
      <c r="D16" s="916"/>
      <c r="E16" s="916" t="s">
        <v>20</v>
      </c>
      <c r="F16" s="916" t="s">
        <v>21</v>
      </c>
      <c r="G16" s="916" t="s">
        <v>22</v>
      </c>
      <c r="H16" s="916" t="s">
        <v>23</v>
      </c>
      <c r="I16" s="916" t="s">
        <v>24</v>
      </c>
      <c r="J16" s="916" t="s">
        <v>25</v>
      </c>
      <c r="K16" s="916" t="s">
        <v>26</v>
      </c>
      <c r="L16" s="916" t="s">
        <v>27</v>
      </c>
      <c r="M16" s="916" t="s">
        <v>28</v>
      </c>
      <c r="N16" s="916"/>
    </row>
    <row r="17" spans="1:14" ht="12.75">
      <c r="A17" s="916"/>
      <c r="B17" s="916"/>
      <c r="C17" s="916"/>
      <c r="D17" s="916"/>
      <c r="E17" s="916"/>
      <c r="F17" s="916"/>
      <c r="G17" s="916"/>
      <c r="H17" s="916"/>
      <c r="I17" s="916"/>
      <c r="J17" s="916"/>
      <c r="K17" s="916"/>
      <c r="L17" s="916"/>
      <c r="M17" s="916"/>
      <c r="N17" s="916"/>
    </row>
    <row r="18" spans="1:14" ht="12.75">
      <c r="A18" s="13">
        <v>1</v>
      </c>
      <c r="B18" s="14" t="s">
        <v>180</v>
      </c>
      <c r="C18" s="15"/>
      <c r="D18" s="16"/>
      <c r="E18" s="44">
        <v>2000</v>
      </c>
      <c r="F18" s="29">
        <v>1</v>
      </c>
      <c r="G18" s="28" t="s">
        <v>77</v>
      </c>
      <c r="H18" s="28" t="s">
        <v>44</v>
      </c>
      <c r="I18" s="37">
        <v>85.4</v>
      </c>
      <c r="J18" s="28">
        <v>80</v>
      </c>
      <c r="K18" s="21">
        <v>20</v>
      </c>
      <c r="L18" s="29">
        <v>1</v>
      </c>
      <c r="M18" s="23" t="s">
        <v>181</v>
      </c>
      <c r="N18" s="39"/>
    </row>
    <row r="19" spans="1:14" ht="12.75">
      <c r="A19" s="13">
        <v>2</v>
      </c>
      <c r="B19" s="14" t="s">
        <v>179</v>
      </c>
      <c r="C19" s="15"/>
      <c r="D19" s="16"/>
      <c r="E19" s="44">
        <v>2002</v>
      </c>
      <c r="F19" s="29">
        <v>1</v>
      </c>
      <c r="G19" s="28" t="s">
        <v>52</v>
      </c>
      <c r="H19" s="28" t="s">
        <v>53</v>
      </c>
      <c r="I19" s="37">
        <v>77.25</v>
      </c>
      <c r="J19" s="28">
        <v>53</v>
      </c>
      <c r="K19" s="21">
        <v>18</v>
      </c>
      <c r="L19" s="29">
        <v>2</v>
      </c>
      <c r="M19" s="23" t="s">
        <v>136</v>
      </c>
      <c r="N19" s="39"/>
    </row>
    <row r="20" spans="1:14" ht="12.75">
      <c r="A20" s="13">
        <v>3</v>
      </c>
      <c r="B20" s="14" t="s">
        <v>182</v>
      </c>
      <c r="C20" s="15"/>
      <c r="D20" s="16"/>
      <c r="E20" s="17">
        <v>2000</v>
      </c>
      <c r="F20" s="19">
        <v>1</v>
      </c>
      <c r="G20" s="19" t="s">
        <v>118</v>
      </c>
      <c r="H20" s="72" t="s">
        <v>70</v>
      </c>
      <c r="I20" s="20">
        <v>74.05</v>
      </c>
      <c r="J20" s="19">
        <v>46</v>
      </c>
      <c r="K20" s="21">
        <v>16</v>
      </c>
      <c r="L20" s="22"/>
      <c r="M20" s="23" t="s">
        <v>183</v>
      </c>
      <c r="N20" s="39"/>
    </row>
    <row r="22" spans="1:15" ht="12.75">
      <c r="A22" s="66" t="s">
        <v>57</v>
      </c>
      <c r="B22" s="66"/>
      <c r="C22" s="66"/>
      <c r="D22" s="66"/>
      <c r="E22" s="69" t="s">
        <v>58</v>
      </c>
      <c r="F22" s="66"/>
      <c r="G22" s="70"/>
      <c r="H22" s="66"/>
      <c r="I22" s="66" t="s">
        <v>59</v>
      </c>
      <c r="J22" s="66"/>
      <c r="K22" s="66"/>
      <c r="L22" s="66"/>
      <c r="M22" s="559" t="s">
        <v>60</v>
      </c>
      <c r="N22" s="66"/>
      <c r="O22" s="66"/>
    </row>
    <row r="23" spans="1:17" ht="12.75">
      <c r="A23" s="66"/>
      <c r="B23" s="66"/>
      <c r="C23" s="66"/>
      <c r="D23" s="66"/>
      <c r="E23" s="66"/>
      <c r="F23" s="66"/>
      <c r="I23" s="66"/>
      <c r="J23" s="66"/>
      <c r="K23" s="66"/>
      <c r="L23" s="66"/>
      <c r="M23" s="66"/>
      <c r="N23" s="66"/>
      <c r="O23" s="66"/>
      <c r="P23" s="66"/>
      <c r="Q23" s="66"/>
    </row>
    <row r="24" spans="1:17" ht="12.75">
      <c r="A24" s="66" t="s">
        <v>61</v>
      </c>
      <c r="B24" s="66"/>
      <c r="C24" s="66"/>
      <c r="D24" s="66"/>
      <c r="E24" s="69" t="s">
        <v>62</v>
      </c>
      <c r="F24" s="66"/>
      <c r="G24" s="66"/>
      <c r="H24" s="66"/>
      <c r="I24" s="66" t="s">
        <v>63</v>
      </c>
      <c r="J24" s="66"/>
      <c r="K24" s="66"/>
      <c r="L24" s="66"/>
      <c r="M24" s="69" t="s">
        <v>64</v>
      </c>
      <c r="N24" s="66"/>
      <c r="O24" s="66"/>
      <c r="P24" s="66"/>
      <c r="Q24" s="66"/>
    </row>
  </sheetData>
  <sheetProtection selectLockedCells="1" selectUnlockedCells="1"/>
  <mergeCells count="29">
    <mergeCell ref="A10:C11"/>
    <mergeCell ref="D10:K10"/>
    <mergeCell ref="D11:K11"/>
    <mergeCell ref="F16:F17"/>
    <mergeCell ref="G16:G17"/>
    <mergeCell ref="K16:K17"/>
    <mergeCell ref="H16:H17"/>
    <mergeCell ref="I16:I17"/>
    <mergeCell ref="J16:J17"/>
    <mergeCell ref="E7:K7"/>
    <mergeCell ref="L7:N7"/>
    <mergeCell ref="A8:C8"/>
    <mergeCell ref="D8:K8"/>
    <mergeCell ref="L8:N8"/>
    <mergeCell ref="L16:L17"/>
    <mergeCell ref="M16:N17"/>
    <mergeCell ref="A16:A17"/>
    <mergeCell ref="B16:D17"/>
    <mergeCell ref="E16:E17"/>
    <mergeCell ref="A9:C9"/>
    <mergeCell ref="D9:K9"/>
    <mergeCell ref="L9:N9"/>
    <mergeCell ref="A1:N1"/>
    <mergeCell ref="A2:N2"/>
    <mergeCell ref="A3:N3"/>
    <mergeCell ref="A4:N4"/>
    <mergeCell ref="A5:N5"/>
    <mergeCell ref="A6:N6"/>
    <mergeCell ref="A7:C7"/>
  </mergeCells>
  <printOptions/>
  <pageMargins left="0.43333333333333335" right="0.3541666666666667" top="1.18125" bottom="0.31527777777777777" header="0.5118055555555555" footer="0.511805555555555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68"/>
  <sheetViews>
    <sheetView zoomScalePageLayoutView="0" workbookViewId="0" topLeftCell="A43">
      <selection activeCell="C14" sqref="C14:F14"/>
    </sheetView>
  </sheetViews>
  <sheetFormatPr defaultColWidth="9.00390625" defaultRowHeight="12.75"/>
  <cols>
    <col min="1" max="1" width="8.875" style="0" customWidth="1"/>
    <col min="2" max="2" width="8.375" style="0" customWidth="1"/>
    <col min="3" max="3" width="7.00390625" style="0" customWidth="1"/>
    <col min="4" max="4" width="22.75390625" style="0" customWidth="1"/>
    <col min="5" max="5" width="17.00390625" style="0" customWidth="1"/>
    <col min="6" max="6" width="10.875" style="0" customWidth="1"/>
    <col min="7" max="7" width="10.375" style="0" customWidth="1"/>
    <col min="8" max="8" width="11.75390625" style="0" customWidth="1"/>
    <col min="9" max="9" width="35.875" style="0" customWidth="1"/>
    <col min="10" max="10" width="0.12890625" style="0" customWidth="1"/>
  </cols>
  <sheetData>
    <row r="1" spans="1:9" ht="12.75">
      <c r="A1" s="907" t="s">
        <v>0</v>
      </c>
      <c r="B1" s="907"/>
      <c r="C1" s="907"/>
      <c r="D1" s="907"/>
      <c r="E1" s="907"/>
      <c r="F1" s="907"/>
      <c r="G1" s="907"/>
      <c r="H1" s="907"/>
      <c r="I1" s="907"/>
    </row>
    <row r="2" spans="1:9" ht="12.75">
      <c r="A2" s="907" t="s">
        <v>2</v>
      </c>
      <c r="B2" s="907"/>
      <c r="C2" s="907"/>
      <c r="D2" s="907"/>
      <c r="E2" s="907"/>
      <c r="F2" s="907"/>
      <c r="G2" s="907"/>
      <c r="H2" s="907"/>
      <c r="I2" s="907"/>
    </row>
    <row r="3" spans="1:14" ht="12.75" customHeight="1">
      <c r="A3" s="904" t="s">
        <v>3</v>
      </c>
      <c r="B3" s="904"/>
      <c r="C3" s="904"/>
      <c r="D3" s="904"/>
      <c r="E3" s="904"/>
      <c r="F3" s="904"/>
      <c r="G3" s="904"/>
      <c r="H3" s="904"/>
      <c r="I3" s="904"/>
      <c r="J3" s="904"/>
      <c r="K3" s="904"/>
      <c r="L3" s="904"/>
      <c r="M3" s="904"/>
      <c r="N3" s="904"/>
    </row>
    <row r="4" spans="1:13" ht="12.75">
      <c r="A4" s="903" t="s">
        <v>4</v>
      </c>
      <c r="B4" s="903"/>
      <c r="C4" s="903"/>
      <c r="D4" s="903"/>
      <c r="E4" s="903"/>
      <c r="F4" s="903"/>
      <c r="G4" s="903"/>
      <c r="H4" s="903"/>
      <c r="I4" s="903"/>
      <c r="J4" s="66"/>
      <c r="K4" s="66"/>
      <c r="L4" s="66"/>
      <c r="M4" s="66"/>
    </row>
    <row r="5" spans="1:9" ht="12.75">
      <c r="A5" s="907"/>
      <c r="B5" s="907"/>
      <c r="C5" s="907"/>
      <c r="D5" s="907"/>
      <c r="E5" s="907"/>
      <c r="F5" s="907"/>
      <c r="G5" s="907"/>
      <c r="H5" s="907"/>
      <c r="I5" s="907"/>
    </row>
    <row r="6" spans="1:9" ht="12.75">
      <c r="A6" s="907"/>
      <c r="B6" s="907"/>
      <c r="C6" s="907"/>
      <c r="D6" s="907"/>
      <c r="E6" s="907"/>
      <c r="F6" s="907"/>
      <c r="G6" s="907"/>
      <c r="H6" s="907"/>
      <c r="I6" s="907"/>
    </row>
    <row r="7" spans="1:9" ht="12.75">
      <c r="A7" s="149" t="s">
        <v>6</v>
      </c>
      <c r="B7" s="149"/>
      <c r="D7" s="907" t="s">
        <v>5</v>
      </c>
      <c r="E7" s="907"/>
      <c r="F7" s="907"/>
      <c r="G7" s="907"/>
      <c r="H7" s="907"/>
      <c r="I7" t="s">
        <v>142</v>
      </c>
    </row>
    <row r="8" spans="1:9" ht="24.75" customHeight="1">
      <c r="A8" s="917" t="s">
        <v>9</v>
      </c>
      <c r="B8" s="917"/>
      <c r="C8" s="917"/>
      <c r="D8" s="918" t="s">
        <v>184</v>
      </c>
      <c r="E8" s="918"/>
      <c r="F8" s="918"/>
      <c r="G8" s="918"/>
      <c r="H8" s="918"/>
      <c r="I8" t="s">
        <v>185</v>
      </c>
    </row>
    <row r="9" spans="3:8" ht="12.75">
      <c r="C9" s="907" t="s">
        <v>186</v>
      </c>
      <c r="D9" s="907"/>
      <c r="E9" s="907"/>
      <c r="F9" s="907"/>
      <c r="G9" s="907"/>
      <c r="H9" s="907"/>
    </row>
    <row r="10" spans="3:8" ht="12.75">
      <c r="C10" s="150"/>
      <c r="D10" s="150"/>
      <c r="E10" s="150"/>
      <c r="F10" s="150"/>
      <c r="G10" s="150"/>
      <c r="H10" s="150"/>
    </row>
    <row r="11" spans="1:9" s="1" customFormat="1" ht="21" customHeight="1">
      <c r="A11" s="919"/>
      <c r="B11" s="919"/>
      <c r="C11" s="919"/>
      <c r="D11" s="919"/>
      <c r="E11" s="151"/>
      <c r="F11" s="151"/>
      <c r="G11" s="151"/>
      <c r="H11" s="151"/>
      <c r="I11" s="151"/>
    </row>
    <row r="12" spans="1:11" s="1" customFormat="1" ht="36" customHeight="1" thickBot="1">
      <c r="A12" s="920" t="s">
        <v>203</v>
      </c>
      <c r="B12" s="920"/>
      <c r="C12" s="920"/>
      <c r="D12" s="920"/>
      <c r="K12" s="151"/>
    </row>
    <row r="13" spans="1:9" ht="24" customHeight="1" thickBot="1">
      <c r="A13" s="182" t="s">
        <v>524</v>
      </c>
      <c r="B13" s="183" t="s">
        <v>189</v>
      </c>
      <c r="C13" s="165" t="s">
        <v>190</v>
      </c>
      <c r="D13" s="183" t="s">
        <v>19</v>
      </c>
      <c r="E13" s="165" t="s">
        <v>20</v>
      </c>
      <c r="F13" s="165" t="s">
        <v>191</v>
      </c>
      <c r="G13" s="165" t="s">
        <v>192</v>
      </c>
      <c r="H13" s="164" t="s">
        <v>193</v>
      </c>
      <c r="I13" s="184" t="s">
        <v>194</v>
      </c>
    </row>
    <row r="14" spans="1:9" s="1" customFormat="1" ht="15" customHeight="1" thickBot="1">
      <c r="A14" s="921">
        <v>1</v>
      </c>
      <c r="B14" s="167">
        <v>1</v>
      </c>
      <c r="C14" s="167">
        <v>63</v>
      </c>
      <c r="D14" s="185" t="s">
        <v>137</v>
      </c>
      <c r="E14" s="169">
        <v>2000</v>
      </c>
      <c r="F14" s="52">
        <v>62.25</v>
      </c>
      <c r="G14" s="167">
        <v>23</v>
      </c>
      <c r="H14" s="53">
        <f>G14</f>
        <v>23</v>
      </c>
      <c r="I14" s="158" t="s">
        <v>138</v>
      </c>
    </row>
    <row r="15" spans="1:9" s="1" customFormat="1" ht="15" customHeight="1" thickBot="1">
      <c r="A15" s="921"/>
      <c r="B15" s="51">
        <v>2</v>
      </c>
      <c r="C15" s="53">
        <v>68</v>
      </c>
      <c r="D15" s="109" t="s">
        <v>144</v>
      </c>
      <c r="E15" s="186">
        <v>2000</v>
      </c>
      <c r="F15" s="108">
        <v>63.95</v>
      </c>
      <c r="G15" s="159">
        <v>32</v>
      </c>
      <c r="H15" s="51">
        <f>H14+G15</f>
        <v>55</v>
      </c>
      <c r="I15" s="187" t="s">
        <v>145</v>
      </c>
    </row>
    <row r="16" spans="1:9" s="1" customFormat="1" ht="15.75" customHeight="1" thickBot="1">
      <c r="A16" s="921"/>
      <c r="B16" s="51">
        <v>3</v>
      </c>
      <c r="C16" s="53">
        <v>73</v>
      </c>
      <c r="D16" s="146" t="s">
        <v>170</v>
      </c>
      <c r="E16" s="49">
        <v>2000</v>
      </c>
      <c r="F16" s="52">
        <v>72.2</v>
      </c>
      <c r="G16" s="51">
        <v>31</v>
      </c>
      <c r="H16" s="51">
        <f>H15+G16</f>
        <v>86</v>
      </c>
      <c r="I16" s="158" t="s">
        <v>171</v>
      </c>
    </row>
    <row r="17" spans="1:9" s="1" customFormat="1" ht="15.75" customHeight="1" thickBot="1">
      <c r="A17" s="921"/>
      <c r="B17" s="51">
        <v>4</v>
      </c>
      <c r="C17" s="53" t="s">
        <v>202</v>
      </c>
      <c r="D17" s="156" t="s">
        <v>204</v>
      </c>
      <c r="E17" s="157">
        <v>2000</v>
      </c>
      <c r="F17" s="61">
        <v>116.1</v>
      </c>
      <c r="G17" s="51">
        <v>30</v>
      </c>
      <c r="H17" s="51">
        <f>H16+G17</f>
        <v>116</v>
      </c>
      <c r="I17" s="158" t="s">
        <v>205</v>
      </c>
    </row>
    <row r="18" spans="1:9" s="1" customFormat="1" ht="18.75" customHeight="1" thickBot="1">
      <c r="A18" s="921"/>
      <c r="B18" s="171">
        <v>5</v>
      </c>
      <c r="C18" s="188" t="s">
        <v>202</v>
      </c>
      <c r="D18" s="189" t="s">
        <v>206</v>
      </c>
      <c r="E18" s="190">
        <v>2000</v>
      </c>
      <c r="F18" s="61">
        <v>86.8</v>
      </c>
      <c r="G18" s="171">
        <v>34</v>
      </c>
      <c r="H18" s="51">
        <f>H17+G18</f>
        <v>150</v>
      </c>
      <c r="I18" s="158" t="s">
        <v>171</v>
      </c>
    </row>
    <row r="19" spans="1:8" s="1" customFormat="1" ht="13.5" customHeight="1" thickBot="1">
      <c r="A19" s="922" t="s">
        <v>197</v>
      </c>
      <c r="B19" s="922"/>
      <c r="C19" s="922"/>
      <c r="D19" s="922"/>
      <c r="E19" s="922"/>
      <c r="F19" s="160">
        <f>SUM(F14:F18)</f>
        <v>401.3</v>
      </c>
      <c r="H19" s="151"/>
    </row>
    <row r="20" spans="1:8" s="1" customFormat="1" ht="16.5" customHeight="1" thickBot="1">
      <c r="A20" s="923" t="s">
        <v>198</v>
      </c>
      <c r="B20" s="923"/>
      <c r="C20" s="923"/>
      <c r="D20" s="923"/>
      <c r="E20" s="923"/>
      <c r="F20" s="923"/>
      <c r="G20" s="923"/>
      <c r="H20" s="161">
        <f>H18</f>
        <v>150</v>
      </c>
    </row>
    <row r="21" s="1" customFormat="1" ht="13.5" customHeight="1"/>
    <row r="22" spans="1:4" s="1" customFormat="1" ht="21" customHeight="1">
      <c r="A22" s="920" t="s">
        <v>199</v>
      </c>
      <c r="B22" s="920"/>
      <c r="C22" s="920"/>
      <c r="D22" s="920"/>
    </row>
    <row r="23" spans="1:9" s="1" customFormat="1" ht="43.5" customHeight="1">
      <c r="A23" s="162" t="s">
        <v>524</v>
      </c>
      <c r="B23" s="163" t="s">
        <v>189</v>
      </c>
      <c r="C23" s="164" t="s">
        <v>190</v>
      </c>
      <c r="D23" s="163" t="s">
        <v>19</v>
      </c>
      <c r="E23" s="164" t="s">
        <v>20</v>
      </c>
      <c r="F23" s="165" t="s">
        <v>191</v>
      </c>
      <c r="G23" s="164" t="s">
        <v>192</v>
      </c>
      <c r="H23" s="164" t="s">
        <v>193</v>
      </c>
      <c r="I23" s="166" t="s">
        <v>194</v>
      </c>
    </row>
    <row r="24" spans="1:10" ht="12.75" customHeight="1">
      <c r="A24" s="921">
        <v>2</v>
      </c>
      <c r="B24" s="167">
        <v>1</v>
      </c>
      <c r="C24" s="167">
        <v>53</v>
      </c>
      <c r="D24" s="168" t="s">
        <v>68</v>
      </c>
      <c r="E24" s="169">
        <v>2001</v>
      </c>
      <c r="F24" s="52">
        <v>51.6</v>
      </c>
      <c r="G24" s="167">
        <v>26</v>
      </c>
      <c r="H24" s="53">
        <f>G24</f>
        <v>26</v>
      </c>
      <c r="I24" s="924" t="s">
        <v>71</v>
      </c>
      <c r="J24" s="924"/>
    </row>
    <row r="25" spans="1:10" s="1" customFormat="1" ht="15" customHeight="1">
      <c r="A25" s="921"/>
      <c r="B25" s="51">
        <v>2</v>
      </c>
      <c r="C25" s="64">
        <v>58</v>
      </c>
      <c r="D25" s="148" t="s">
        <v>120</v>
      </c>
      <c r="E25" s="64">
        <v>2000</v>
      </c>
      <c r="F25" s="52">
        <v>56.8</v>
      </c>
      <c r="G25" s="64">
        <v>26</v>
      </c>
      <c r="H25" s="51">
        <f>H24+G25</f>
        <v>52</v>
      </c>
      <c r="I25" s="925" t="s">
        <v>121</v>
      </c>
      <c r="J25" s="925"/>
    </row>
    <row r="26" spans="1:9" s="1" customFormat="1" ht="15" customHeight="1">
      <c r="A26" s="921"/>
      <c r="B26" s="51">
        <v>3</v>
      </c>
      <c r="C26" s="51">
        <v>63</v>
      </c>
      <c r="D26" s="146" t="s">
        <v>129</v>
      </c>
      <c r="E26" s="49">
        <v>2000</v>
      </c>
      <c r="F26" s="170">
        <v>60.6</v>
      </c>
      <c r="G26" s="51">
        <v>28</v>
      </c>
      <c r="H26" s="51">
        <f>H25+G26</f>
        <v>80</v>
      </c>
      <c r="I26" s="56" t="s">
        <v>130</v>
      </c>
    </row>
    <row r="27" spans="1:9" s="1" customFormat="1" ht="15.75" customHeight="1">
      <c r="A27" s="921"/>
      <c r="B27" s="51">
        <v>4</v>
      </c>
      <c r="C27" s="51">
        <v>68</v>
      </c>
      <c r="D27" s="97" t="s">
        <v>151</v>
      </c>
      <c r="E27" s="49">
        <v>2002</v>
      </c>
      <c r="F27" s="61">
        <v>66.05</v>
      </c>
      <c r="G27" s="159">
        <v>29</v>
      </c>
      <c r="H27" s="51">
        <f>H26+G27</f>
        <v>109</v>
      </c>
      <c r="I27" s="62" t="s">
        <v>75</v>
      </c>
    </row>
    <row r="28" spans="1:9" s="1" customFormat="1" ht="15.75" customHeight="1">
      <c r="A28" s="921"/>
      <c r="B28" s="171">
        <v>5</v>
      </c>
      <c r="C28" s="172">
        <v>73</v>
      </c>
      <c r="D28" s="173" t="s">
        <v>169</v>
      </c>
      <c r="E28" s="174">
        <v>2000</v>
      </c>
      <c r="F28" s="144">
        <v>71.65</v>
      </c>
      <c r="G28" s="174">
        <v>33</v>
      </c>
      <c r="H28" s="51">
        <f>H27+G28</f>
        <v>142</v>
      </c>
      <c r="I28" s="82" t="s">
        <v>75</v>
      </c>
    </row>
    <row r="29" spans="1:8" s="1" customFormat="1" ht="18.75" customHeight="1">
      <c r="A29" s="923" t="s">
        <v>197</v>
      </c>
      <c r="B29" s="923"/>
      <c r="C29" s="923"/>
      <c r="D29" s="923"/>
      <c r="E29" s="923"/>
      <c r="F29" s="160">
        <f>SUM(F24:F28)</f>
        <v>306.70000000000005</v>
      </c>
      <c r="H29" s="151"/>
    </row>
    <row r="30" spans="1:8" s="1" customFormat="1" ht="13.5" customHeight="1">
      <c r="A30" s="923" t="s">
        <v>198</v>
      </c>
      <c r="B30" s="923"/>
      <c r="C30" s="923"/>
      <c r="D30" s="923"/>
      <c r="E30" s="923"/>
      <c r="F30" s="923"/>
      <c r="G30" s="923"/>
      <c r="H30" s="161">
        <f>H28</f>
        <v>142</v>
      </c>
    </row>
    <row r="31" spans="1:9" ht="13.5" customHeight="1">
      <c r="A31" s="175"/>
      <c r="B31" s="175"/>
      <c r="C31" s="175"/>
      <c r="D31" s="175"/>
      <c r="E31" s="175"/>
      <c r="F31" s="175"/>
      <c r="G31" s="176"/>
      <c r="H31" s="4"/>
      <c r="I31" s="1"/>
    </row>
    <row r="34" spans="1:9" ht="12.75">
      <c r="A34" s="920" t="s">
        <v>200</v>
      </c>
      <c r="B34" s="920"/>
      <c r="C34" s="920"/>
      <c r="D34" s="920"/>
      <c r="E34" s="1"/>
      <c r="F34" s="1"/>
      <c r="G34" s="1"/>
      <c r="H34" s="1"/>
      <c r="I34" s="1"/>
    </row>
    <row r="35" spans="1:9" ht="38.25">
      <c r="A35" s="177" t="s">
        <v>524</v>
      </c>
      <c r="B35" s="167" t="s">
        <v>189</v>
      </c>
      <c r="C35" s="178" t="s">
        <v>190</v>
      </c>
      <c r="D35" s="167" t="s">
        <v>19</v>
      </c>
      <c r="E35" s="178" t="s">
        <v>20</v>
      </c>
      <c r="F35" s="178" t="s">
        <v>191</v>
      </c>
      <c r="G35" s="178" t="s">
        <v>192</v>
      </c>
      <c r="H35" s="178" t="s">
        <v>193</v>
      </c>
      <c r="I35" s="166" t="s">
        <v>194</v>
      </c>
    </row>
    <row r="36" spans="1:10" ht="12.75">
      <c r="A36" s="926" t="s">
        <v>236</v>
      </c>
      <c r="B36" s="53">
        <v>1</v>
      </c>
      <c r="C36" s="53">
        <v>58</v>
      </c>
      <c r="D36" s="179" t="s">
        <v>201</v>
      </c>
      <c r="E36" s="180">
        <v>2000</v>
      </c>
      <c r="F36" s="52">
        <v>55.5</v>
      </c>
      <c r="G36" s="53">
        <v>24</v>
      </c>
      <c r="H36" s="53">
        <f>G36</f>
        <v>24</v>
      </c>
      <c r="I36" s="56" t="s">
        <v>136</v>
      </c>
      <c r="J36" s="181"/>
    </row>
    <row r="37" spans="1:10" ht="12.75">
      <c r="A37" s="926"/>
      <c r="B37" s="51">
        <v>2</v>
      </c>
      <c r="C37" s="64">
        <v>63</v>
      </c>
      <c r="D37" s="148" t="s">
        <v>139</v>
      </c>
      <c r="E37" s="64">
        <v>2002</v>
      </c>
      <c r="F37" s="144">
        <v>59.4</v>
      </c>
      <c r="G37" s="64">
        <v>24</v>
      </c>
      <c r="H37" s="51">
        <f>H36+G37</f>
        <v>48</v>
      </c>
      <c r="I37" s="56" t="s">
        <v>54</v>
      </c>
      <c r="J37" s="63"/>
    </row>
    <row r="38" spans="1:10" ht="12.75">
      <c r="A38" s="926"/>
      <c r="B38" s="51">
        <v>3</v>
      </c>
      <c r="C38" s="51">
        <v>63</v>
      </c>
      <c r="D38" s="148" t="s">
        <v>135</v>
      </c>
      <c r="E38" s="49">
        <v>2000</v>
      </c>
      <c r="F38" s="61">
        <v>61</v>
      </c>
      <c r="G38" s="51">
        <v>24</v>
      </c>
      <c r="H38" s="51">
        <f>H37+G38</f>
        <v>72</v>
      </c>
      <c r="I38" s="62" t="s">
        <v>136</v>
      </c>
      <c r="J38" s="57"/>
    </row>
    <row r="39" spans="1:10" ht="12.75">
      <c r="A39" s="926"/>
      <c r="B39" s="51">
        <v>4</v>
      </c>
      <c r="C39" s="51">
        <v>68</v>
      </c>
      <c r="D39" s="146" t="s">
        <v>160</v>
      </c>
      <c r="E39" s="49">
        <v>2001</v>
      </c>
      <c r="F39" s="61">
        <v>67.15</v>
      </c>
      <c r="G39" s="159">
        <v>24</v>
      </c>
      <c r="H39" s="51">
        <f>H38+G39</f>
        <v>96</v>
      </c>
      <c r="I39" s="56" t="s">
        <v>136</v>
      </c>
      <c r="J39" s="63"/>
    </row>
    <row r="40" spans="1:10" ht="12.75">
      <c r="A40" s="926"/>
      <c r="B40" s="171">
        <v>5</v>
      </c>
      <c r="C40" s="172" t="s">
        <v>202</v>
      </c>
      <c r="D40" s="173" t="s">
        <v>179</v>
      </c>
      <c r="E40" s="174">
        <v>2002</v>
      </c>
      <c r="F40" s="61">
        <v>77.25</v>
      </c>
      <c r="G40" s="174">
        <v>21</v>
      </c>
      <c r="H40" s="51">
        <f>H39+G40</f>
        <v>117</v>
      </c>
      <c r="I40" s="924" t="s">
        <v>136</v>
      </c>
      <c r="J40" s="924"/>
    </row>
    <row r="41" spans="1:9" ht="12.75">
      <c r="A41" s="923" t="s">
        <v>197</v>
      </c>
      <c r="B41" s="923"/>
      <c r="C41" s="923"/>
      <c r="D41" s="923"/>
      <c r="E41" s="923"/>
      <c r="F41" s="160">
        <f>SUM(F36:F40)</f>
        <v>320.3</v>
      </c>
      <c r="G41" s="1"/>
      <c r="H41" s="151"/>
      <c r="I41" s="1"/>
    </row>
    <row r="42" spans="1:9" ht="12.75">
      <c r="A42" s="923" t="s">
        <v>198</v>
      </c>
      <c r="B42" s="923"/>
      <c r="C42" s="923"/>
      <c r="D42" s="923"/>
      <c r="E42" s="923"/>
      <c r="F42" s="923"/>
      <c r="G42" s="923"/>
      <c r="H42" s="161">
        <f>H40</f>
        <v>117</v>
      </c>
      <c r="I42" s="1"/>
    </row>
    <row r="45" spans="1:9" ht="12.75">
      <c r="A45" s="927" t="s">
        <v>187</v>
      </c>
      <c r="B45" s="927"/>
      <c r="C45" s="927"/>
      <c r="D45" s="927"/>
      <c r="E45" s="152"/>
      <c r="F45" s="152"/>
      <c r="G45" s="152"/>
      <c r="H45" s="152"/>
      <c r="I45" s="152"/>
    </row>
    <row r="46" spans="1:9" ht="38.25">
      <c r="A46" s="51" t="s">
        <v>524</v>
      </c>
      <c r="B46" s="51" t="s">
        <v>189</v>
      </c>
      <c r="C46" s="12" t="s">
        <v>190</v>
      </c>
      <c r="D46" s="51" t="s">
        <v>19</v>
      </c>
      <c r="E46" s="147" t="s">
        <v>20</v>
      </c>
      <c r="F46" s="147" t="s">
        <v>191</v>
      </c>
      <c r="G46" s="147" t="s">
        <v>192</v>
      </c>
      <c r="H46" s="147" t="s">
        <v>193</v>
      </c>
      <c r="I46" s="153" t="s">
        <v>194</v>
      </c>
    </row>
    <row r="47" spans="1:9" ht="12.75" customHeight="1">
      <c r="A47" s="928" t="s">
        <v>236</v>
      </c>
      <c r="B47" s="53">
        <v>1</v>
      </c>
      <c r="C47" s="50">
        <v>53</v>
      </c>
      <c r="D47" s="154" t="s">
        <v>96</v>
      </c>
      <c r="E47" s="50">
        <v>2001</v>
      </c>
      <c r="F47" s="52">
        <v>52.5</v>
      </c>
      <c r="G47" s="50">
        <v>25</v>
      </c>
      <c r="H47" s="53">
        <f>G47</f>
        <v>25</v>
      </c>
      <c r="I47" s="155" t="s">
        <v>38</v>
      </c>
    </row>
    <row r="48" spans="1:9" ht="12.75" customHeight="1">
      <c r="A48" s="928"/>
      <c r="B48" s="51">
        <v>2</v>
      </c>
      <c r="C48" s="51">
        <v>58</v>
      </c>
      <c r="D48" s="156" t="s">
        <v>195</v>
      </c>
      <c r="E48" s="157">
        <v>2001</v>
      </c>
      <c r="F48" s="52">
        <v>57.2</v>
      </c>
      <c r="G48" s="51">
        <v>23</v>
      </c>
      <c r="H48" s="51">
        <f>H47+G48</f>
        <v>48</v>
      </c>
      <c r="I48" s="158" t="s">
        <v>38</v>
      </c>
    </row>
    <row r="49" spans="1:9" ht="12.75" customHeight="1">
      <c r="A49" s="928"/>
      <c r="B49" s="51">
        <v>3</v>
      </c>
      <c r="C49" s="51">
        <v>58</v>
      </c>
      <c r="D49" s="146" t="s">
        <v>196</v>
      </c>
      <c r="E49" s="49">
        <v>2000</v>
      </c>
      <c r="F49" s="52">
        <v>56.45</v>
      </c>
      <c r="G49" s="51">
        <v>24</v>
      </c>
      <c r="H49" s="51">
        <f>H48+G49</f>
        <v>72</v>
      </c>
      <c r="I49" s="158" t="s">
        <v>38</v>
      </c>
    </row>
    <row r="50" spans="1:9" ht="12.75" customHeight="1">
      <c r="A50" s="928"/>
      <c r="B50" s="51">
        <v>4</v>
      </c>
      <c r="C50" s="51">
        <v>63</v>
      </c>
      <c r="D50" s="97" t="s">
        <v>123</v>
      </c>
      <c r="E50" s="49">
        <v>2000</v>
      </c>
      <c r="F50" s="61">
        <v>62.75</v>
      </c>
      <c r="G50" s="159">
        <v>33</v>
      </c>
      <c r="H50" s="51">
        <f>H49+G50</f>
        <v>105</v>
      </c>
      <c r="I50" s="158" t="s">
        <v>38</v>
      </c>
    </row>
    <row r="51" spans="1:9" ht="12.75" customHeight="1">
      <c r="A51" s="928"/>
      <c r="B51" s="51">
        <v>5</v>
      </c>
      <c r="C51" s="64">
        <v>73</v>
      </c>
      <c r="D51" s="97" t="s">
        <v>175</v>
      </c>
      <c r="E51" s="49">
        <v>2002</v>
      </c>
      <c r="F51" s="61">
        <v>71.9</v>
      </c>
      <c r="G51" s="49">
        <v>27</v>
      </c>
      <c r="H51" s="51">
        <f>H50+G51</f>
        <v>132</v>
      </c>
      <c r="I51" s="155" t="s">
        <v>38</v>
      </c>
    </row>
    <row r="52" spans="1:9" ht="13.5" thickBot="1">
      <c r="A52" s="923" t="s">
        <v>197</v>
      </c>
      <c r="B52" s="923"/>
      <c r="C52" s="923"/>
      <c r="D52" s="923"/>
      <c r="E52" s="923"/>
      <c r="F52" s="160">
        <f>SUM(F47:F51)</f>
        <v>300.8</v>
      </c>
      <c r="G52" s="1"/>
      <c r="H52" s="151"/>
      <c r="I52" s="1"/>
    </row>
    <row r="53" spans="1:9" ht="13.5" thickBot="1">
      <c r="A53" s="923" t="s">
        <v>198</v>
      </c>
      <c r="B53" s="923"/>
      <c r="C53" s="923"/>
      <c r="D53" s="923"/>
      <c r="E53" s="923"/>
      <c r="F53" s="923"/>
      <c r="G53" s="923"/>
      <c r="H53" s="161">
        <f>H51</f>
        <v>132</v>
      </c>
      <c r="I53" s="1"/>
    </row>
    <row r="56" spans="1:9" ht="12.75">
      <c r="A56" s="920" t="s">
        <v>207</v>
      </c>
      <c r="B56" s="920"/>
      <c r="C56" s="920"/>
      <c r="D56" s="920"/>
      <c r="E56" s="1"/>
      <c r="F56" s="1"/>
      <c r="G56" s="1"/>
      <c r="H56" s="1"/>
      <c r="I56" s="1"/>
    </row>
    <row r="57" spans="1:9" ht="38.25">
      <c r="A57" s="182" t="s">
        <v>524</v>
      </c>
      <c r="B57" s="183" t="s">
        <v>189</v>
      </c>
      <c r="C57" s="165" t="s">
        <v>190</v>
      </c>
      <c r="D57" s="183" t="s">
        <v>19</v>
      </c>
      <c r="E57" s="165" t="s">
        <v>20</v>
      </c>
      <c r="F57" s="165" t="s">
        <v>191</v>
      </c>
      <c r="G57" s="165" t="s">
        <v>192</v>
      </c>
      <c r="H57" s="165" t="s">
        <v>193</v>
      </c>
      <c r="I57" s="191" t="s">
        <v>194</v>
      </c>
    </row>
    <row r="58" spans="1:9" ht="12.75">
      <c r="A58" s="921" t="s">
        <v>236</v>
      </c>
      <c r="B58" s="167">
        <v>1</v>
      </c>
      <c r="C58" s="192">
        <v>53</v>
      </c>
      <c r="D58" s="193" t="s">
        <v>82</v>
      </c>
      <c r="E58" s="194">
        <v>2002</v>
      </c>
      <c r="F58" s="195">
        <v>52</v>
      </c>
      <c r="G58" s="196">
        <v>18</v>
      </c>
      <c r="H58" s="53">
        <f>G58</f>
        <v>18</v>
      </c>
      <c r="I58" s="82" t="s">
        <v>81</v>
      </c>
    </row>
    <row r="59" spans="1:9" ht="12.75">
      <c r="A59" s="921"/>
      <c r="B59" s="51">
        <v>2</v>
      </c>
      <c r="C59" s="53">
        <v>58</v>
      </c>
      <c r="D59" s="109" t="s">
        <v>208</v>
      </c>
      <c r="E59" s="157">
        <v>2000</v>
      </c>
      <c r="F59" s="197">
        <v>54.25</v>
      </c>
      <c r="G59" s="51">
        <v>9</v>
      </c>
      <c r="H59" s="51">
        <f>H58+G59</f>
        <v>27</v>
      </c>
      <c r="I59" s="198" t="s">
        <v>209</v>
      </c>
    </row>
    <row r="60" spans="1:10" ht="12.75">
      <c r="A60" s="921"/>
      <c r="B60" s="51">
        <v>3</v>
      </c>
      <c r="C60" s="53">
        <v>63</v>
      </c>
      <c r="D60" s="146" t="s">
        <v>210</v>
      </c>
      <c r="E60" s="49">
        <v>2001</v>
      </c>
      <c r="F60" s="197">
        <v>61.7</v>
      </c>
      <c r="G60" s="51">
        <v>18</v>
      </c>
      <c r="H60" s="51">
        <f>H59+G60</f>
        <v>45</v>
      </c>
      <c r="I60" s="152" t="s">
        <v>209</v>
      </c>
      <c r="J60" s="199"/>
    </row>
    <row r="61" spans="1:9" ht="12.75">
      <c r="A61" s="921"/>
      <c r="B61" s="51">
        <v>4</v>
      </c>
      <c r="C61" s="53">
        <v>73</v>
      </c>
      <c r="D61" s="146" t="s">
        <v>211</v>
      </c>
      <c r="E61" s="49">
        <v>2000</v>
      </c>
      <c r="F61" s="197">
        <v>69.7</v>
      </c>
      <c r="G61" s="51">
        <v>16</v>
      </c>
      <c r="H61" s="51">
        <f>H60+G61</f>
        <v>61</v>
      </c>
      <c r="I61" s="158" t="s">
        <v>209</v>
      </c>
    </row>
    <row r="62" spans="1:9" ht="12.75">
      <c r="A62" s="921"/>
      <c r="B62" s="171">
        <v>5</v>
      </c>
      <c r="C62" s="53">
        <v>73</v>
      </c>
      <c r="D62" s="97" t="s">
        <v>212</v>
      </c>
      <c r="E62" s="49">
        <v>2000</v>
      </c>
      <c r="F62" s="197">
        <v>71.7</v>
      </c>
      <c r="G62" s="159">
        <v>21</v>
      </c>
      <c r="H62" s="51">
        <f>H61+G62</f>
        <v>82</v>
      </c>
      <c r="I62" s="158" t="s">
        <v>209</v>
      </c>
    </row>
    <row r="63" spans="1:9" ht="12.75">
      <c r="A63" s="923" t="s">
        <v>197</v>
      </c>
      <c r="B63" s="923"/>
      <c r="C63" s="923"/>
      <c r="D63" s="923"/>
      <c r="E63" s="923"/>
      <c r="F63" s="160">
        <f>SUM(F58:F62)</f>
        <v>309.34999999999997</v>
      </c>
      <c r="G63" s="1"/>
      <c r="H63" s="151"/>
      <c r="I63" s="1"/>
    </row>
    <row r="64" spans="1:9" ht="12.75">
      <c r="A64" s="923" t="s">
        <v>198</v>
      </c>
      <c r="B64" s="923"/>
      <c r="C64" s="923"/>
      <c r="D64" s="923"/>
      <c r="E64" s="923"/>
      <c r="F64" s="923"/>
      <c r="G64" s="923"/>
      <c r="H64" s="161">
        <f>H62</f>
        <v>82</v>
      </c>
      <c r="I64" s="1"/>
    </row>
    <row r="66" spans="1:10" ht="12.75">
      <c r="A66" s="66" t="s">
        <v>57</v>
      </c>
      <c r="B66" s="66"/>
      <c r="C66" s="66"/>
      <c r="D66" s="69" t="s">
        <v>58</v>
      </c>
      <c r="E66" s="66"/>
      <c r="F66" s="66" t="s">
        <v>59</v>
      </c>
      <c r="G66" s="66"/>
      <c r="H66" s="66"/>
      <c r="I66" s="69" t="s">
        <v>60</v>
      </c>
      <c r="J66" s="66"/>
    </row>
    <row r="67" spans="1:10" ht="12.75">
      <c r="A67" s="66"/>
      <c r="B67" s="66"/>
      <c r="C67" s="66"/>
      <c r="D67" s="66"/>
      <c r="E67" s="66"/>
      <c r="F67" s="66"/>
      <c r="G67" s="66"/>
      <c r="H67" s="66"/>
      <c r="I67" s="66"/>
      <c r="J67" s="66"/>
    </row>
    <row r="68" spans="1:10" ht="12.75">
      <c r="A68" s="66" t="s">
        <v>61</v>
      </c>
      <c r="B68" s="66"/>
      <c r="C68" s="66"/>
      <c r="D68" s="69" t="s">
        <v>62</v>
      </c>
      <c r="E68" s="66"/>
      <c r="F68" s="66" t="s">
        <v>63</v>
      </c>
      <c r="G68" s="66"/>
      <c r="H68" s="66"/>
      <c r="I68" s="69" t="s">
        <v>64</v>
      </c>
      <c r="J68" s="66"/>
    </row>
  </sheetData>
  <sheetProtection selectLockedCells="1" selectUnlockedCells="1"/>
  <mergeCells count="34">
    <mergeCell ref="A58:A62"/>
    <mergeCell ref="A63:E63"/>
    <mergeCell ref="A64:G64"/>
    <mergeCell ref="A42:G42"/>
    <mergeCell ref="A45:D45"/>
    <mergeCell ref="A47:A51"/>
    <mergeCell ref="A52:E52"/>
    <mergeCell ref="A53:G53"/>
    <mergeCell ref="A56:D56"/>
    <mergeCell ref="A29:E29"/>
    <mergeCell ref="A30:G30"/>
    <mergeCell ref="A34:D34"/>
    <mergeCell ref="A36:A40"/>
    <mergeCell ref="I40:J40"/>
    <mergeCell ref="A41:E41"/>
    <mergeCell ref="A14:A18"/>
    <mergeCell ref="A19:E19"/>
    <mergeCell ref="A20:G20"/>
    <mergeCell ref="A22:D22"/>
    <mergeCell ref="A24:A28"/>
    <mergeCell ref="I24:J24"/>
    <mergeCell ref="I25:J25"/>
    <mergeCell ref="D7:H7"/>
    <mergeCell ref="A8:C8"/>
    <mergeCell ref="D8:H8"/>
    <mergeCell ref="C9:H9"/>
    <mergeCell ref="A11:D11"/>
    <mergeCell ref="A12:D12"/>
    <mergeCell ref="A1:I1"/>
    <mergeCell ref="A2:I2"/>
    <mergeCell ref="A3:N3"/>
    <mergeCell ref="A4:I4"/>
    <mergeCell ref="A5:I5"/>
    <mergeCell ref="A6:I6"/>
  </mergeCells>
  <printOptions/>
  <pageMargins left="0.7083333333333334" right="0.7083333333333334" top="0.3541666666666667" bottom="0.354166666666666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Физкультура</cp:lastModifiedBy>
  <cp:lastPrinted>2016-02-07T09:49:49Z</cp:lastPrinted>
  <dcterms:modified xsi:type="dcterms:W3CDTF">2016-02-07T11:50:01Z</dcterms:modified>
  <cp:category/>
  <cp:version/>
  <cp:contentType/>
  <cp:contentStatus/>
</cp:coreProperties>
</file>